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agnieszka.pazdur\Documents\2021-2027 Dokumenty\2021-2027_Instrukcja Studium wykonalności\10_05_001_26 II etap KONIN\"/>
    </mc:Choice>
  </mc:AlternateContent>
  <xr:revisionPtr revIDLastSave="0" documentId="13_ncr:1_{22644F77-8924-4DC2-8001-8CB9D74AA7D7}" xr6:coauthVersionLast="47" xr6:coauthVersionMax="47" xr10:uidLastSave="{00000000-0000-0000-0000-000000000000}"/>
  <bookViews>
    <workbookView xWindow="-120" yWindow="-120" windowWidth="29040" windowHeight="15840" activeTab="3" xr2:uid="{00000000-000D-0000-FFFF-FFFF00000000}"/>
  </bookViews>
  <sheets>
    <sheet name="Dane wejściowe" sheetId="1" r:id="rId1"/>
    <sheet name="Obliczenia" sheetId="2" r:id="rId2"/>
    <sheet name="Trwałość finansowa" sheetId="4" r:id="rId3"/>
    <sheet name="Obliczenia - Niebieska Księga" sheetId="6" r:id="rId4"/>
    <sheet name="Rekompensata" sheetId="5" r:id="rId5"/>
    <sheet name="Arkusz Pomocniczy" sheetId="7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X66" i="4" l="1"/>
  <c r="AA58" i="4"/>
  <c r="Z58" i="4"/>
  <c r="Y58" i="4"/>
  <c r="X58" i="4"/>
  <c r="W58" i="4"/>
  <c r="V58" i="4"/>
  <c r="U58" i="4"/>
  <c r="T58" i="4"/>
  <c r="S58" i="4"/>
  <c r="R58" i="4"/>
  <c r="Q58" i="4"/>
  <c r="P58" i="4"/>
  <c r="O58" i="4"/>
  <c r="N58" i="4"/>
  <c r="M58" i="4"/>
  <c r="L58" i="4"/>
  <c r="K58" i="4"/>
  <c r="J58" i="4"/>
  <c r="J66" i="4" s="1"/>
  <c r="I58" i="4"/>
  <c r="H58" i="4"/>
  <c r="G58" i="4"/>
  <c r="F58" i="4"/>
  <c r="E58" i="4"/>
  <c r="D58" i="4"/>
  <c r="C58" i="4"/>
  <c r="AA50" i="4"/>
  <c r="AA66" i="4" s="1"/>
  <c r="Z50" i="4"/>
  <c r="Y50" i="4"/>
  <c r="Y66" i="4" s="1"/>
  <c r="X50" i="4"/>
  <c r="W50" i="4"/>
  <c r="W66" i="4" s="1"/>
  <c r="V50" i="4"/>
  <c r="U50" i="4"/>
  <c r="U66" i="4" s="1"/>
  <c r="T50" i="4"/>
  <c r="T66" i="4" s="1"/>
  <c r="S50" i="4"/>
  <c r="R50" i="4"/>
  <c r="Q50" i="4"/>
  <c r="Q66" i="4" s="1"/>
  <c r="P50" i="4"/>
  <c r="P66" i="4" s="1"/>
  <c r="O50" i="4"/>
  <c r="O66" i="4" s="1"/>
  <c r="N50" i="4"/>
  <c r="N66" i="4" s="1"/>
  <c r="M50" i="4"/>
  <c r="L50" i="4"/>
  <c r="L66" i="4" s="1"/>
  <c r="K50" i="4"/>
  <c r="K66" i="4" s="1"/>
  <c r="J50" i="4"/>
  <c r="I50" i="4"/>
  <c r="I66" i="4" s="1"/>
  <c r="H50" i="4"/>
  <c r="H66" i="4" s="1"/>
  <c r="G50" i="4"/>
  <c r="F50" i="4"/>
  <c r="F66" i="4" s="1"/>
  <c r="E50" i="4"/>
  <c r="E66" i="4" s="1"/>
  <c r="D50" i="4"/>
  <c r="C50" i="4"/>
  <c r="C66" i="4" s="1"/>
  <c r="C67" i="4" s="1"/>
  <c r="G66" i="4" l="1"/>
  <c r="M66" i="4"/>
  <c r="S66" i="4"/>
  <c r="R66" i="4"/>
  <c r="Z66" i="4"/>
  <c r="D66" i="4"/>
  <c r="V66" i="4"/>
  <c r="D49" i="4"/>
  <c r="R27" i="4"/>
  <c r="S27" i="4"/>
  <c r="T27" i="4"/>
  <c r="U27" i="4"/>
  <c r="V27" i="4"/>
  <c r="W27" i="4"/>
  <c r="X27" i="4"/>
  <c r="Y27" i="4"/>
  <c r="Z27" i="4"/>
  <c r="AA27" i="4"/>
  <c r="AA43" i="4" s="1"/>
  <c r="R35" i="4"/>
  <c r="R43" i="4" s="1"/>
  <c r="S35" i="4"/>
  <c r="S43" i="4" s="1"/>
  <c r="T35" i="4"/>
  <c r="U35" i="4"/>
  <c r="V35" i="4"/>
  <c r="W35" i="4"/>
  <c r="X35" i="4"/>
  <c r="X43" i="4" s="1"/>
  <c r="Y35" i="4"/>
  <c r="Y43" i="4" s="1"/>
  <c r="Z35" i="4"/>
  <c r="Z43" i="4" s="1"/>
  <c r="AA35" i="4"/>
  <c r="U43" i="4"/>
  <c r="V43" i="4"/>
  <c r="W43" i="4"/>
  <c r="R4" i="4"/>
  <c r="S4" i="4"/>
  <c r="S20" i="4" s="1"/>
  <c r="T4" i="4"/>
  <c r="U4" i="4"/>
  <c r="V4" i="4"/>
  <c r="W4" i="4"/>
  <c r="X4" i="4"/>
  <c r="Y4" i="4"/>
  <c r="Z4" i="4"/>
  <c r="AA4" i="4"/>
  <c r="AA20" i="4" s="1"/>
  <c r="R12" i="4"/>
  <c r="R20" i="4" s="1"/>
  <c r="S12" i="4"/>
  <c r="T12" i="4"/>
  <c r="U12" i="4"/>
  <c r="U20" i="4" s="1"/>
  <c r="V12" i="4"/>
  <c r="W12" i="4"/>
  <c r="X12" i="4"/>
  <c r="X20" i="4" s="1"/>
  <c r="Y12" i="4"/>
  <c r="Y20" i="4" s="1"/>
  <c r="Z12" i="4"/>
  <c r="Z20" i="4" s="1"/>
  <c r="AA12" i="4"/>
  <c r="V20" i="4"/>
  <c r="W20" i="4"/>
  <c r="R3" i="2"/>
  <c r="S3" i="2"/>
  <c r="S11" i="2" s="1"/>
  <c r="T3" i="2"/>
  <c r="U3" i="2"/>
  <c r="V3" i="2"/>
  <c r="W3" i="2"/>
  <c r="X3" i="2"/>
  <c r="X11" i="2" s="1"/>
  <c r="Y3" i="2"/>
  <c r="Z3" i="2"/>
  <c r="AA3" i="2"/>
  <c r="AA11" i="2" s="1"/>
  <c r="R6" i="2"/>
  <c r="S6" i="2"/>
  <c r="T6" i="2"/>
  <c r="T11" i="2" s="1"/>
  <c r="U6" i="2"/>
  <c r="V6" i="2"/>
  <c r="W6" i="2"/>
  <c r="X6" i="2"/>
  <c r="Y6" i="2"/>
  <c r="Z6" i="2"/>
  <c r="Z11" i="2" s="1"/>
  <c r="AA6" i="2"/>
  <c r="R70" i="1"/>
  <c r="S70" i="1"/>
  <c r="T70" i="1"/>
  <c r="U70" i="1"/>
  <c r="V70" i="1"/>
  <c r="W70" i="1"/>
  <c r="X70" i="1"/>
  <c r="Y70" i="1"/>
  <c r="Z70" i="1"/>
  <c r="AA70" i="1"/>
  <c r="R75" i="1"/>
  <c r="S75" i="1"/>
  <c r="T75" i="1"/>
  <c r="U75" i="1"/>
  <c r="V75" i="1"/>
  <c r="W75" i="1"/>
  <c r="X75" i="1"/>
  <c r="Y75" i="1"/>
  <c r="Z75" i="1"/>
  <c r="AA75" i="1"/>
  <c r="U11" i="2" l="1"/>
  <c r="T43" i="4"/>
  <c r="D67" i="4"/>
  <c r="Y11" i="2"/>
  <c r="W11" i="2"/>
  <c r="R11" i="2"/>
  <c r="V11" i="2"/>
  <c r="T20" i="4"/>
  <c r="E49" i="4" l="1"/>
  <c r="E67" i="4" s="1"/>
  <c r="F49" i="4" s="1"/>
  <c r="F67" i="4" s="1"/>
  <c r="G49" i="4" s="1"/>
  <c r="G67" i="4" s="1"/>
  <c r="H49" i="4" s="1"/>
  <c r="H67" i="4" s="1"/>
  <c r="I49" i="4" s="1"/>
  <c r="I67" i="4" s="1"/>
  <c r="J49" i="4" s="1"/>
  <c r="J67" i="4" s="1"/>
  <c r="K49" i="4" s="1"/>
  <c r="K67" i="4" s="1"/>
  <c r="L49" i="4" s="1"/>
  <c r="L67" i="4" s="1"/>
  <c r="M49" i="4" s="1"/>
  <c r="M67" i="4" s="1"/>
  <c r="N49" i="4" s="1"/>
  <c r="N67" i="4" s="1"/>
  <c r="O49" i="4" s="1"/>
  <c r="O67" i="4" s="1"/>
  <c r="P49" i="4" s="1"/>
  <c r="P67" i="4" s="1"/>
  <c r="Q49" i="4" s="1"/>
  <c r="Q67" i="4" s="1"/>
  <c r="R49" i="4" s="1"/>
  <c r="R67" i="4" s="1"/>
  <c r="S49" i="4" s="1"/>
  <c r="S67" i="4" s="1"/>
  <c r="T49" i="4" s="1"/>
  <c r="T67" i="4" s="1"/>
  <c r="U49" i="4" s="1"/>
  <c r="U67" i="4" s="1"/>
  <c r="V49" i="4" s="1"/>
  <c r="V67" i="4" s="1"/>
  <c r="W49" i="4" s="1"/>
  <c r="W67" i="4" s="1"/>
  <c r="X49" i="4" s="1"/>
  <c r="X67" i="4" s="1"/>
  <c r="Y49" i="4" s="1"/>
  <c r="Y67" i="4" s="1"/>
  <c r="Z49" i="4" s="1"/>
  <c r="Z67" i="4" s="1"/>
  <c r="AA49" i="4" s="1"/>
  <c r="AA67" i="4" s="1"/>
  <c r="C68" i="4" l="1"/>
  <c r="Q35" i="4"/>
  <c r="P35" i="4"/>
  <c r="O35" i="4"/>
  <c r="N35" i="4"/>
  <c r="M35" i="4"/>
  <c r="L35" i="4"/>
  <c r="K35" i="4"/>
  <c r="J35" i="4"/>
  <c r="I35" i="4"/>
  <c r="H35" i="4"/>
  <c r="G35" i="4"/>
  <c r="F35" i="4"/>
  <c r="E35" i="4"/>
  <c r="D35" i="4"/>
  <c r="C35" i="4"/>
  <c r="Q27" i="4"/>
  <c r="Q43" i="4" s="1"/>
  <c r="P27" i="4"/>
  <c r="O27" i="4"/>
  <c r="O43" i="4" s="1"/>
  <c r="N27" i="4"/>
  <c r="M27" i="4"/>
  <c r="M43" i="4" s="1"/>
  <c r="L27" i="4"/>
  <c r="L43" i="4" s="1"/>
  <c r="K27" i="4"/>
  <c r="K43" i="4" s="1"/>
  <c r="J27" i="4"/>
  <c r="I27" i="4"/>
  <c r="I43" i="4" s="1"/>
  <c r="H27" i="4"/>
  <c r="G27" i="4"/>
  <c r="G43" i="4" s="1"/>
  <c r="F27" i="4"/>
  <c r="F43" i="4" s="1"/>
  <c r="E27" i="4"/>
  <c r="E43" i="4" s="1"/>
  <c r="D27" i="4"/>
  <c r="D43" i="4" s="1"/>
  <c r="C27" i="4"/>
  <c r="C43" i="4" s="1"/>
  <c r="C44" i="4" s="1"/>
  <c r="D26" i="4" l="1"/>
  <c r="D44" i="4" s="1"/>
  <c r="E26" i="4" s="1"/>
  <c r="E44" i="4" s="1"/>
  <c r="F26" i="4" s="1"/>
  <c r="F44" i="4" s="1"/>
  <c r="G26" i="4" s="1"/>
  <c r="G44" i="4" s="1"/>
  <c r="H26" i="4" s="1"/>
  <c r="H43" i="4"/>
  <c r="N43" i="4"/>
  <c r="J43" i="4"/>
  <c r="P43" i="4"/>
  <c r="C4" i="4"/>
  <c r="O12" i="4"/>
  <c r="N12" i="4"/>
  <c r="L12" i="4"/>
  <c r="K12" i="4"/>
  <c r="G12" i="4"/>
  <c r="F12" i="4"/>
  <c r="D12" i="4"/>
  <c r="C12" i="4"/>
  <c r="Q12" i="4"/>
  <c r="P12" i="4"/>
  <c r="M12" i="4"/>
  <c r="J12" i="4"/>
  <c r="I12" i="4"/>
  <c r="H12" i="4"/>
  <c r="E12" i="4"/>
  <c r="Q4" i="4"/>
  <c r="Q20" i="4" s="1"/>
  <c r="I4" i="4"/>
  <c r="I20" i="4" s="1"/>
  <c r="N4" i="4"/>
  <c r="N20" i="4" s="1"/>
  <c r="M4" i="4"/>
  <c r="L4" i="4"/>
  <c r="L20" i="4" s="1"/>
  <c r="K4" i="4"/>
  <c r="K20" i="4" s="1"/>
  <c r="J4" i="4"/>
  <c r="J20" i="4" s="1"/>
  <c r="F4" i="4"/>
  <c r="F20" i="4" s="1"/>
  <c r="E4" i="4"/>
  <c r="E20" i="4" s="1"/>
  <c r="D4" i="4"/>
  <c r="D20" i="4" s="1"/>
  <c r="M20" i="4" l="1"/>
  <c r="H44" i="4"/>
  <c r="I26" i="4" s="1"/>
  <c r="I44" i="4" s="1"/>
  <c r="J26" i="4" s="1"/>
  <c r="J44" i="4" s="1"/>
  <c r="K26" i="4" s="1"/>
  <c r="K44" i="4" s="1"/>
  <c r="L26" i="4" s="1"/>
  <c r="L44" i="4" s="1"/>
  <c r="M26" i="4" s="1"/>
  <c r="M44" i="4" s="1"/>
  <c r="N26" i="4" s="1"/>
  <c r="N44" i="4" s="1"/>
  <c r="O26" i="4" s="1"/>
  <c r="O44" i="4" s="1"/>
  <c r="P26" i="4" s="1"/>
  <c r="P44" i="4" s="1"/>
  <c r="Q26" i="4" s="1"/>
  <c r="Q44" i="4" s="1"/>
  <c r="R26" i="4" s="1"/>
  <c r="R44" i="4" s="1"/>
  <c r="S26" i="4" s="1"/>
  <c r="S44" i="4" s="1"/>
  <c r="T26" i="4" s="1"/>
  <c r="T44" i="4" s="1"/>
  <c r="U26" i="4" s="1"/>
  <c r="U44" i="4" s="1"/>
  <c r="V26" i="4" s="1"/>
  <c r="V44" i="4" s="1"/>
  <c r="W26" i="4" s="1"/>
  <c r="W44" i="4" s="1"/>
  <c r="X26" i="4" s="1"/>
  <c r="X44" i="4" s="1"/>
  <c r="Y26" i="4" s="1"/>
  <c r="Y44" i="4" s="1"/>
  <c r="Z26" i="4" s="1"/>
  <c r="Z44" i="4" s="1"/>
  <c r="AA26" i="4" s="1"/>
  <c r="AA44" i="4" s="1"/>
  <c r="C20" i="4"/>
  <c r="C21" i="4" s="1"/>
  <c r="G4" i="4"/>
  <c r="G20" i="4" s="1"/>
  <c r="O4" i="4"/>
  <c r="O20" i="4" s="1"/>
  <c r="H4" i="4"/>
  <c r="H20" i="4" s="1"/>
  <c r="P4" i="4"/>
  <c r="P20" i="4" s="1"/>
  <c r="D3" i="4" l="1"/>
  <c r="D21" i="4" s="1"/>
  <c r="E3" i="4" s="1"/>
  <c r="E21" i="4" s="1"/>
  <c r="F3" i="4" s="1"/>
  <c r="F21" i="4" s="1"/>
  <c r="C45" i="4"/>
  <c r="G3" i="4"/>
  <c r="G21" i="4" s="1"/>
  <c r="H3" i="4" l="1"/>
  <c r="H21" i="4" s="1"/>
  <c r="I3" i="4" l="1"/>
  <c r="I21" i="4" s="1"/>
  <c r="J3" i="4" s="1"/>
  <c r="J21" i="4" s="1"/>
  <c r="K3" i="4" l="1"/>
  <c r="K21" i="4" s="1"/>
  <c r="L3" i="4" l="1"/>
  <c r="L21" i="4" s="1"/>
  <c r="M3" i="4" l="1"/>
  <c r="M21" i="4" s="1"/>
  <c r="N3" i="4" l="1"/>
  <c r="N21" i="4" s="1"/>
  <c r="O3" i="4" l="1"/>
  <c r="O21" i="4" s="1"/>
  <c r="P3" i="4" l="1"/>
  <c r="P21" i="4" s="1"/>
  <c r="Q3" i="4" l="1"/>
  <c r="Q21" i="4" s="1"/>
  <c r="R3" i="4" s="1"/>
  <c r="R21" i="4" s="1"/>
  <c r="S3" i="4" s="1"/>
  <c r="S21" i="4" s="1"/>
  <c r="T3" i="4" s="1"/>
  <c r="T21" i="4" s="1"/>
  <c r="U3" i="4" s="1"/>
  <c r="U21" i="4" s="1"/>
  <c r="V3" i="4" s="1"/>
  <c r="V21" i="4" s="1"/>
  <c r="W3" i="4" s="1"/>
  <c r="W21" i="4" s="1"/>
  <c r="X3" i="4" s="1"/>
  <c r="X21" i="4" s="1"/>
  <c r="Y3" i="4" s="1"/>
  <c r="Y21" i="4" s="1"/>
  <c r="Z3" i="4" s="1"/>
  <c r="Z21" i="4" s="1"/>
  <c r="AA3" i="4" s="1"/>
  <c r="AA21" i="4" s="1"/>
  <c r="C22" i="4" s="1"/>
  <c r="C86" i="1" l="1"/>
  <c r="C6" i="1"/>
  <c r="C25" i="4" l="1"/>
  <c r="C48" i="4"/>
  <c r="C2" i="4"/>
  <c r="D7" i="1" l="1"/>
  <c r="E7" i="1" s="1"/>
  <c r="F7" i="1" s="1"/>
  <c r="G7" i="1" s="1"/>
  <c r="H7" i="1" s="1"/>
  <c r="I7" i="1" s="1"/>
  <c r="J7" i="1" s="1"/>
  <c r="K7" i="1" s="1"/>
  <c r="L7" i="1" s="1"/>
  <c r="M7" i="1" s="1"/>
  <c r="N7" i="1" s="1"/>
  <c r="O7" i="1" s="1"/>
  <c r="P7" i="1" s="1"/>
  <c r="Q7" i="1" s="1"/>
  <c r="R7" i="1" s="1"/>
  <c r="S7" i="1" s="1"/>
  <c r="T7" i="1" s="1"/>
  <c r="U7" i="1" s="1"/>
  <c r="V7" i="1" s="1"/>
  <c r="W7" i="1" s="1"/>
  <c r="X7" i="1" s="1"/>
  <c r="Y7" i="1" s="1"/>
  <c r="Z7" i="1" s="1"/>
  <c r="AA7" i="1" s="1"/>
  <c r="Q6" i="2"/>
  <c r="P6" i="2"/>
  <c r="O6" i="2"/>
  <c r="N6" i="2"/>
  <c r="M6" i="2"/>
  <c r="L6" i="2"/>
  <c r="K6" i="2"/>
  <c r="J6" i="2"/>
  <c r="I6" i="2"/>
  <c r="H6" i="2"/>
  <c r="G6" i="2"/>
  <c r="F6" i="2"/>
  <c r="E6" i="2"/>
  <c r="D6" i="2"/>
  <c r="C6" i="2"/>
  <c r="Q3" i="2"/>
  <c r="P3" i="2"/>
  <c r="O3" i="2"/>
  <c r="N3" i="2"/>
  <c r="M3" i="2"/>
  <c r="L3" i="2"/>
  <c r="K3" i="2"/>
  <c r="J3" i="2"/>
  <c r="I3" i="2"/>
  <c r="H3" i="2"/>
  <c r="G3" i="2"/>
  <c r="F3" i="2"/>
  <c r="E3" i="2"/>
  <c r="D3" i="2"/>
  <c r="C3" i="2"/>
  <c r="J11" i="2" l="1"/>
  <c r="P11" i="2"/>
  <c r="L11" i="2"/>
  <c r="D11" i="2"/>
  <c r="I11" i="2"/>
  <c r="Q11" i="2"/>
  <c r="G11" i="2"/>
  <c r="O11" i="2"/>
  <c r="C11" i="2"/>
  <c r="C14" i="2" s="1"/>
  <c r="K11" i="2"/>
  <c r="H11" i="2"/>
  <c r="F11" i="2"/>
  <c r="N11" i="2"/>
  <c r="E11" i="2"/>
  <c r="M11" i="2"/>
  <c r="I75" i="1" l="1"/>
  <c r="J75" i="1"/>
  <c r="K75" i="1"/>
  <c r="L75" i="1"/>
  <c r="M75" i="1"/>
  <c r="N75" i="1"/>
  <c r="O75" i="1"/>
  <c r="P75" i="1"/>
  <c r="Q75" i="1"/>
  <c r="H75" i="1"/>
  <c r="G75" i="1"/>
  <c r="F75" i="1"/>
  <c r="E75" i="1"/>
  <c r="D75" i="1"/>
  <c r="C75" i="1"/>
  <c r="F21" i="1"/>
  <c r="C70" i="1"/>
  <c r="Q70" i="1" l="1"/>
  <c r="P70" i="1"/>
  <c r="O70" i="1"/>
  <c r="N70" i="1"/>
  <c r="M70" i="1"/>
  <c r="L70" i="1"/>
  <c r="K70" i="1"/>
  <c r="J70" i="1"/>
  <c r="I70" i="1"/>
  <c r="H70" i="1"/>
  <c r="G70" i="1"/>
  <c r="F70" i="1"/>
  <c r="E70" i="1"/>
  <c r="D70" i="1"/>
  <c r="F43" i="1" l="1"/>
  <c r="F42" i="1"/>
  <c r="F41" i="1"/>
  <c r="F40" i="1"/>
  <c r="E39" i="1"/>
  <c r="D39" i="1"/>
  <c r="C39" i="1"/>
  <c r="F38" i="1"/>
  <c r="F37" i="1"/>
  <c r="F36" i="1"/>
  <c r="F35" i="1"/>
  <c r="E34" i="1"/>
  <c r="D34" i="1"/>
  <c r="C34" i="1"/>
  <c r="F32" i="1"/>
  <c r="F31" i="1"/>
  <c r="F30" i="1"/>
  <c r="F29" i="1"/>
  <c r="F28" i="1"/>
  <c r="F27" i="1"/>
  <c r="E26" i="1"/>
  <c r="D26" i="1"/>
  <c r="C26" i="1"/>
  <c r="F25" i="1"/>
  <c r="F24" i="1"/>
  <c r="F23" i="1"/>
  <c r="F22" i="1"/>
  <c r="F20" i="1"/>
  <c r="E19" i="1"/>
  <c r="D19" i="1"/>
  <c r="C19" i="1"/>
  <c r="C9" i="1" l="1"/>
  <c r="C2" i="2"/>
  <c r="D2" i="2" s="1"/>
  <c r="E2" i="2" s="1"/>
  <c r="F2" i="2" s="1"/>
  <c r="G2" i="2" s="1"/>
  <c r="H2" i="2" s="1"/>
  <c r="I2" i="2" s="1"/>
  <c r="J2" i="2" s="1"/>
  <c r="K2" i="2" s="1"/>
  <c r="L2" i="2" s="1"/>
  <c r="M2" i="2" s="1"/>
  <c r="N2" i="2" s="1"/>
  <c r="O2" i="2" s="1"/>
  <c r="P2" i="2" s="1"/>
  <c r="Q2" i="2" s="1"/>
  <c r="R2" i="2" s="1"/>
  <c r="S2" i="2" s="1"/>
  <c r="T2" i="2" s="1"/>
  <c r="U2" i="2" s="1"/>
  <c r="V2" i="2" s="1"/>
  <c r="W2" i="2" s="1"/>
  <c r="X2" i="2" s="1"/>
  <c r="Y2" i="2" s="1"/>
  <c r="Z2" i="2" s="1"/>
  <c r="AA2" i="2" s="1"/>
  <c r="D18" i="1"/>
  <c r="C8" i="1"/>
  <c r="C12" i="2" s="1"/>
  <c r="C44" i="1"/>
  <c r="C49" i="1"/>
  <c r="D6" i="1"/>
  <c r="C17" i="1"/>
  <c r="C73" i="1"/>
  <c r="D45" i="1"/>
  <c r="E33" i="1"/>
  <c r="D33" i="1"/>
  <c r="F39" i="1"/>
  <c r="F26" i="1"/>
  <c r="F34" i="1"/>
  <c r="E44" i="1"/>
  <c r="E18" i="1"/>
  <c r="D44" i="1"/>
  <c r="E45" i="1"/>
  <c r="C33" i="1"/>
  <c r="C45" i="1"/>
  <c r="F19" i="1"/>
  <c r="C18" i="1"/>
  <c r="D25" i="4" l="1"/>
  <c r="D48" i="4"/>
  <c r="D2" i="4"/>
  <c r="C46" i="1"/>
  <c r="D8" i="1"/>
  <c r="D12" i="2" s="1"/>
  <c r="D9" i="1"/>
  <c r="D46" i="1"/>
  <c r="D49" i="1"/>
  <c r="D17" i="1"/>
  <c r="D73" i="1"/>
  <c r="F33" i="1"/>
  <c r="E6" i="1"/>
  <c r="E46" i="1"/>
  <c r="F18" i="1"/>
  <c r="F44" i="1"/>
  <c r="F45" i="1"/>
  <c r="E25" i="4" l="1"/>
  <c r="E48" i="4"/>
  <c r="E9" i="1"/>
  <c r="E2" i="4"/>
  <c r="E8" i="1"/>
  <c r="E12" i="2" s="1"/>
  <c r="E49" i="1"/>
  <c r="E17" i="1"/>
  <c r="E73" i="1"/>
  <c r="F6" i="1"/>
  <c r="F46" i="1"/>
  <c r="F25" i="4" l="1"/>
  <c r="F48" i="4"/>
  <c r="F9" i="1"/>
  <c r="F2" i="4"/>
  <c r="F8" i="1"/>
  <c r="F12" i="2" s="1"/>
  <c r="F73" i="1"/>
  <c r="F49" i="1"/>
  <c r="G6" i="1"/>
  <c r="G25" i="4" l="1"/>
  <c r="G48" i="4"/>
  <c r="G9" i="1"/>
  <c r="G2" i="4"/>
  <c r="G8" i="1"/>
  <c r="G12" i="2" s="1"/>
  <c r="G73" i="1"/>
  <c r="G49" i="1"/>
  <c r="H6" i="1"/>
  <c r="H25" i="4" l="1"/>
  <c r="H48" i="4"/>
  <c r="H9" i="1"/>
  <c r="H2" i="4"/>
  <c r="H8" i="1"/>
  <c r="H12" i="2" s="1"/>
  <c r="H73" i="1"/>
  <c r="H49" i="1"/>
  <c r="I6" i="1"/>
  <c r="I25" i="4" l="1"/>
  <c r="I48" i="4"/>
  <c r="I9" i="1"/>
  <c r="I2" i="4"/>
  <c r="I8" i="1"/>
  <c r="I12" i="2" s="1"/>
  <c r="I73" i="1"/>
  <c r="I49" i="1"/>
  <c r="J6" i="1"/>
  <c r="J25" i="4" l="1"/>
  <c r="J48" i="4"/>
  <c r="J9" i="1"/>
  <c r="J2" i="4"/>
  <c r="J8" i="1"/>
  <c r="J12" i="2" s="1"/>
  <c r="J73" i="1"/>
  <c r="J49" i="1"/>
  <c r="K6" i="1"/>
  <c r="K25" i="4" l="1"/>
  <c r="K48" i="4"/>
  <c r="K9" i="1"/>
  <c r="K2" i="4"/>
  <c r="K8" i="1"/>
  <c r="K12" i="2" s="1"/>
  <c r="K73" i="1"/>
  <c r="K49" i="1"/>
  <c r="L6" i="1"/>
  <c r="L25" i="4" l="1"/>
  <c r="L48" i="4"/>
  <c r="L9" i="1"/>
  <c r="L2" i="4"/>
  <c r="L8" i="1"/>
  <c r="L12" i="2" s="1"/>
  <c r="L49" i="1"/>
  <c r="L73" i="1"/>
  <c r="M6" i="1"/>
  <c r="M25" i="4" l="1"/>
  <c r="M48" i="4"/>
  <c r="M9" i="1"/>
  <c r="M2" i="4"/>
  <c r="M8" i="1"/>
  <c r="M12" i="2" s="1"/>
  <c r="M49" i="1"/>
  <c r="M73" i="1"/>
  <c r="N6" i="1"/>
  <c r="N25" i="4" l="1"/>
  <c r="N48" i="4"/>
  <c r="N9" i="1"/>
  <c r="N2" i="4"/>
  <c r="N8" i="1"/>
  <c r="N12" i="2" s="1"/>
  <c r="N73" i="1"/>
  <c r="N49" i="1"/>
  <c r="O6" i="1"/>
  <c r="O25" i="4" l="1"/>
  <c r="O48" i="4"/>
  <c r="O9" i="1"/>
  <c r="O2" i="4"/>
  <c r="O8" i="1"/>
  <c r="O12" i="2" s="1"/>
  <c r="O73" i="1"/>
  <c r="O49" i="1"/>
  <c r="P6" i="1"/>
  <c r="P25" i="4" l="1"/>
  <c r="P48" i="4"/>
  <c r="P9" i="1"/>
  <c r="P2" i="4"/>
  <c r="P8" i="1"/>
  <c r="P12" i="2" s="1"/>
  <c r="P73" i="1"/>
  <c r="P49" i="1"/>
  <c r="Q6" i="1"/>
  <c r="Q48" i="4" s="1"/>
  <c r="R6" i="1" l="1"/>
  <c r="R48" i="4" s="1"/>
  <c r="Q25" i="4"/>
  <c r="Q9" i="1"/>
  <c r="Q2" i="4"/>
  <c r="Q8" i="1"/>
  <c r="Q73" i="1"/>
  <c r="Q49" i="1"/>
  <c r="R8" i="1" l="1"/>
  <c r="R12" i="2" s="1"/>
  <c r="R49" i="1"/>
  <c r="R2" i="4"/>
  <c r="R25" i="4"/>
  <c r="R73" i="1"/>
  <c r="R9" i="1"/>
  <c r="S6" i="1"/>
  <c r="S48" i="4" s="1"/>
  <c r="Q12" i="2"/>
  <c r="S73" i="1" l="1"/>
  <c r="S49" i="1"/>
  <c r="S2" i="4"/>
  <c r="S25" i="4"/>
  <c r="S9" i="1"/>
  <c r="S8" i="1"/>
  <c r="S12" i="2" s="1"/>
  <c r="T6" i="1"/>
  <c r="T48" i="4" s="1"/>
  <c r="T73" i="1" l="1"/>
  <c r="T49" i="1"/>
  <c r="T2" i="4"/>
  <c r="T25" i="4"/>
  <c r="T9" i="1"/>
  <c r="U6" i="1"/>
  <c r="U48" i="4" s="1"/>
  <c r="T8" i="1"/>
  <c r="T12" i="2" s="1"/>
  <c r="U73" i="1" l="1"/>
  <c r="U49" i="1"/>
  <c r="U2" i="4"/>
  <c r="U25" i="4"/>
  <c r="U9" i="1"/>
  <c r="U8" i="1"/>
  <c r="U12" i="2" s="1"/>
  <c r="V6" i="1"/>
  <c r="V48" i="4" s="1"/>
  <c r="V25" i="4" l="1"/>
  <c r="V49" i="1"/>
  <c r="V73" i="1"/>
  <c r="V2" i="4"/>
  <c r="W6" i="1"/>
  <c r="W48" i="4" s="1"/>
  <c r="V8" i="1"/>
  <c r="V12" i="2" s="1"/>
  <c r="V9" i="1"/>
  <c r="W2" i="4" l="1"/>
  <c r="W25" i="4"/>
  <c r="W73" i="1"/>
  <c r="W49" i="1"/>
  <c r="X6" i="1"/>
  <c r="X48" i="4" s="1"/>
  <c r="W8" i="1"/>
  <c r="W12" i="2" s="1"/>
  <c r="W9" i="1"/>
  <c r="X49" i="1" l="1"/>
  <c r="X2" i="4"/>
  <c r="X25" i="4"/>
  <c r="Y6" i="1"/>
  <c r="Y48" i="4" s="1"/>
  <c r="X73" i="1"/>
  <c r="X9" i="1"/>
  <c r="X8" i="1"/>
  <c r="X12" i="2" s="1"/>
  <c r="Z6" i="1" l="1"/>
  <c r="Z48" i="4" s="1"/>
  <c r="Y49" i="1"/>
  <c r="Y2" i="4"/>
  <c r="Y25" i="4"/>
  <c r="Y73" i="1"/>
  <c r="Y8" i="1"/>
  <c r="Y12" i="2" s="1"/>
  <c r="Y9" i="1"/>
  <c r="Z73" i="1" l="1"/>
  <c r="Z49" i="1"/>
  <c r="Z2" i="4"/>
  <c r="Z25" i="4"/>
  <c r="Z9" i="1"/>
  <c r="Z8" i="1"/>
  <c r="Z12" i="2" s="1"/>
  <c r="AA6" i="1"/>
  <c r="AA48" i="4" s="1"/>
  <c r="AA49" i="1" l="1"/>
  <c r="AA2" i="4"/>
  <c r="AA25" i="4"/>
  <c r="AA73" i="1"/>
  <c r="AA9" i="1"/>
  <c r="AA8" i="1"/>
  <c r="AA12" i="2" s="1"/>
  <c r="C13" i="2" s="1"/>
</calcChain>
</file>

<file path=xl/sharedStrings.xml><?xml version="1.0" encoding="utf-8"?>
<sst xmlns="http://schemas.openxmlformats.org/spreadsheetml/2006/main" count="299" uniqueCount="114">
  <si>
    <t>Lp.</t>
  </si>
  <si>
    <t>Wyszczególnienie</t>
  </si>
  <si>
    <t>Zużycie materiałów i energii</t>
  </si>
  <si>
    <t>Usługi obce</t>
  </si>
  <si>
    <t>Podatki i opłaty</t>
  </si>
  <si>
    <t>Wynagrodzenia</t>
  </si>
  <si>
    <t>Ubezpieczenia społeczne i inne świadczenia</t>
  </si>
  <si>
    <t>Pozostałe koszty rodzajowe</t>
  </si>
  <si>
    <t>Wartość sprzedanych towarów i materiałów</t>
  </si>
  <si>
    <t>Amortyzacja</t>
  </si>
  <si>
    <t>Tabela 1 Założenia</t>
  </si>
  <si>
    <t>1.</t>
  </si>
  <si>
    <t>Stopa wzrostu PKB</t>
  </si>
  <si>
    <t>2.</t>
  </si>
  <si>
    <t>Stopa inflacji</t>
  </si>
  <si>
    <t>3.</t>
  </si>
  <si>
    <t>4.</t>
  </si>
  <si>
    <t>Dynamika realnego wzrostu płac</t>
  </si>
  <si>
    <t>5.</t>
  </si>
  <si>
    <t>6.</t>
  </si>
  <si>
    <t>Stopa podatku dochodowego</t>
  </si>
  <si>
    <t>Inne ważne z punktu widzenia projektu</t>
  </si>
  <si>
    <t>Tabela 2 Nakłady inwestycyjne na projekt oraz koszty operacyjne nie stanowiące nakładów inwestycyjnych</t>
  </si>
  <si>
    <t>SUMA</t>
  </si>
  <si>
    <t>A.</t>
  </si>
  <si>
    <t>Nakłady inwestycyjne dotyczące realizacji projektu</t>
  </si>
  <si>
    <t>Nakłady inwestycyjne kwalifikowalne</t>
  </si>
  <si>
    <t>VAT</t>
  </si>
  <si>
    <t>Nakłady inwestycyjne niekwalifikowane</t>
  </si>
  <si>
    <t>B.</t>
  </si>
  <si>
    <t xml:space="preserve">Koszty operacyjne projektu w fazie jego realizacji </t>
  </si>
  <si>
    <t>Koszty operacyjne kwalifikowalne</t>
  </si>
  <si>
    <t>Koszty operacyjne niekwalifikowalne</t>
  </si>
  <si>
    <t>Razem koszty kwalifikowane</t>
  </si>
  <si>
    <t>Razem koszty niekwalifikowane</t>
  </si>
  <si>
    <t>C.</t>
  </si>
  <si>
    <t>Całkowite koszty ponoszone w związku z realizacją projektu</t>
  </si>
  <si>
    <t>Pozostałe założenia</t>
  </si>
  <si>
    <t>Przyjęty okres odniesienia</t>
  </si>
  <si>
    <t>Tabela 3 Amortyzacja i nakłady odtworzeniowe</t>
  </si>
  <si>
    <t>Środek trwały 1</t>
  </si>
  <si>
    <t>Wartość środka trwałego na początku okresu</t>
  </si>
  <si>
    <t>Stawka amortyzacyjna</t>
  </si>
  <si>
    <t>Wartość po umorzeniu</t>
  </si>
  <si>
    <t>Środek trwały 2</t>
  </si>
  <si>
    <t>Środek trwały n</t>
  </si>
  <si>
    <t>D.</t>
  </si>
  <si>
    <t>Nakłady odtworzeniowe</t>
  </si>
  <si>
    <t>E.</t>
  </si>
  <si>
    <t>Razem amortyzacja</t>
  </si>
  <si>
    <t>Wartość rezydualna</t>
  </si>
  <si>
    <t>7.</t>
  </si>
  <si>
    <t>8.</t>
  </si>
  <si>
    <t>9.</t>
  </si>
  <si>
    <t>10.</t>
  </si>
  <si>
    <t>11.</t>
  </si>
  <si>
    <t>12.</t>
  </si>
  <si>
    <t>Stopa dyskontowa w analizie finansowej</t>
  </si>
  <si>
    <t>Stopa dyskontowa w analizie ekonomicznej</t>
  </si>
  <si>
    <t>Rok bazowy (zerowy) analiz</t>
  </si>
  <si>
    <t>Kolejny rok analiz</t>
  </si>
  <si>
    <t>Współczynnik dyskonta finansowego</t>
  </si>
  <si>
    <t>Współczynnik dyskonta społecznego</t>
  </si>
  <si>
    <t>Tabela 4 Przychody i koszty operacyjne</t>
  </si>
  <si>
    <t>II.</t>
  </si>
  <si>
    <t>III.</t>
  </si>
  <si>
    <t>IV.</t>
  </si>
  <si>
    <t>V.</t>
  </si>
  <si>
    <t>Finansowa wewnętrzna stopa zwrotu z inwestycji (FRR/C)</t>
  </si>
  <si>
    <t xml:space="preserve">Wpływy </t>
  </si>
  <si>
    <t xml:space="preserve">Wydatki </t>
  </si>
  <si>
    <t>Nakłady inwestycyjne i odtworzeniowe</t>
  </si>
  <si>
    <t>VI.</t>
  </si>
  <si>
    <t>Finansowa bieżąca wartość netto inwestycji (FNPV/C)</t>
  </si>
  <si>
    <t xml:space="preserve">Przychody operacyjne </t>
  </si>
  <si>
    <t xml:space="preserve">Nakłady inwestycyjne </t>
  </si>
  <si>
    <t xml:space="preserve">Zdyskontowane przepływy pieniężne </t>
  </si>
  <si>
    <t>Zmiana kapitału obrotowego netto w fazie inwestycyjnej</t>
  </si>
  <si>
    <t>Cykl rotacji zapasów materiałowych</t>
  </si>
  <si>
    <t>Cykl rotacji należności krótkoterminowych</t>
  </si>
  <si>
    <t>Cykl rotacji zobowiązań krótkoterminowych</t>
  </si>
  <si>
    <t>Tabela 6 Wskaźniki finansowej efektywności projektu</t>
  </si>
  <si>
    <t>Przychody operacyjne</t>
  </si>
  <si>
    <t>Koszty operacyjne ogółem, w tym:</t>
  </si>
  <si>
    <t xml:space="preserve">Przepływy pieniężne </t>
  </si>
  <si>
    <t>I.</t>
  </si>
  <si>
    <t>Źródła pochodzenia środków</t>
  </si>
  <si>
    <t>Środki własne inwestycyjne</t>
  </si>
  <si>
    <t>Kredyty i pożyczki inwestycyjne</t>
  </si>
  <si>
    <t>Dotacje</t>
  </si>
  <si>
    <t>Środki własne bieżące</t>
  </si>
  <si>
    <t>Kredyty i pożyczki obrotowe</t>
  </si>
  <si>
    <t>Inne źródła</t>
  </si>
  <si>
    <t>Wykorzystanie środków</t>
  </si>
  <si>
    <t>Spłaty kredytów i pożyczek</t>
  </si>
  <si>
    <t>Odsetki od kredytów i pożyczek, prowizje</t>
  </si>
  <si>
    <t>Podatki</t>
  </si>
  <si>
    <t>Inne wykorzystanie</t>
  </si>
  <si>
    <t>Zmiana stanu środków pieniężnych</t>
  </si>
  <si>
    <t>Koszty operacyjne (bez amortyzacji)</t>
  </si>
  <si>
    <t>Środki pieniężne - stan początkowy</t>
  </si>
  <si>
    <t>Środki pieniężne - stan końcowy</t>
  </si>
  <si>
    <t>Trwałość finansowa projektu</t>
  </si>
  <si>
    <t>Tabela 5 Kapitał obrotowy netto</t>
  </si>
  <si>
    <t xml:space="preserve">Zmiana kapitału obrotowego netto </t>
  </si>
  <si>
    <t xml:space="preserve">Trwałość finansowa Wnioskodawca/operator + Projekt </t>
  </si>
  <si>
    <t>Analiza popytu</t>
  </si>
  <si>
    <t xml:space="preserve">Analiza społeczno-ekonomiczna </t>
  </si>
  <si>
    <t>Analiza wrażliwości</t>
  </si>
  <si>
    <t xml:space="preserve">Tabela 7 Trwałość finansowa - Projekt </t>
  </si>
  <si>
    <t xml:space="preserve">Tabela 8 Trwałość finansowa - Wnioskodawca/operator + Projekt </t>
  </si>
  <si>
    <t>Analiza dla projektu inwestycyjnego obejmująca sektor transportu opracowana na podstawie Niebieskiej Ksiegi – Sektor transportu publicznego w miastach, aglomeracjach i regionach (Jaspers, 2023)</t>
  </si>
  <si>
    <t xml:space="preserve">Trwałość finansowa Partner + Projekt </t>
  </si>
  <si>
    <t xml:space="preserve">Tabela 9 Trwałość finansowa - Partner + Projekt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</si>
</sst>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z_ł_-;\-* #,##0.00\ _z_ł_-;_-* &quot;-&quot;??\ _z_ł_-;_-@_-"/>
    <numFmt numFmtId="165" formatCode="0.0000"/>
  </numFmts>
  <fonts count="21">
    <font>
      <sz val="11"/>
      <color theme="1"/>
      <name val="Calibri"/>
      <family val="2"/>
      <charset val="238"/>
      <scheme val="minor"/>
    </font>
    <font>
      <sz val="10"/>
      <name val="Arial PL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b/>
      <i/>
      <sz val="9"/>
      <color rgb="FF000000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sz val="10"/>
      <name val="Arial CE"/>
      <charset val="238"/>
    </font>
    <font>
      <b/>
      <sz val="9"/>
      <color indexed="8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/>
      </patternFill>
    </fill>
    <fill>
      <patternFill patternType="solid">
        <fgColor rgb="FFD1F1FF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theme="4" tint="0.3999755851924192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3" fontId="1" fillId="0" borderId="0"/>
    <xf numFmtId="9" fontId="2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2" fillId="0" borderId="5" applyNumberFormat="0" applyFill="0" applyAlignment="0" applyProtection="0"/>
    <xf numFmtId="0" fontId="13" fillId="2" borderId="0" applyNumberFormat="0" applyBorder="0" applyAlignment="0" applyProtection="0"/>
    <xf numFmtId="0" fontId="18" fillId="0" borderId="0"/>
    <xf numFmtId="0" fontId="18" fillId="0" borderId="0"/>
  </cellStyleXfs>
  <cellXfs count="146">
    <xf numFmtId="0" fontId="0" fillId="0" borderId="0" xfId="0"/>
    <xf numFmtId="10" fontId="4" fillId="0" borderId="1" xfId="2" applyNumberFormat="1" applyFont="1" applyFill="1" applyBorder="1" applyAlignment="1">
      <alignment horizontal="center" vertical="center"/>
    </xf>
    <xf numFmtId="0" fontId="4" fillId="0" borderId="0" xfId="0" applyFont="1"/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vertical="center" wrapText="1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8" fillId="0" borderId="1" xfId="0" applyFont="1" applyBorder="1" applyAlignment="1">
      <alignment horizontal="center"/>
    </xf>
    <xf numFmtId="0" fontId="8" fillId="0" borderId="1" xfId="0" applyFont="1" applyBorder="1"/>
    <xf numFmtId="0" fontId="8" fillId="0" borderId="1" xfId="1" applyNumberFormat="1" applyFont="1" applyBorder="1" applyAlignment="1">
      <alignment horizont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wrapText="1"/>
    </xf>
    <xf numFmtId="0" fontId="8" fillId="0" borderId="1" xfId="0" applyFont="1" applyBorder="1" applyAlignment="1">
      <alignment horizontal="left" vertical="center" wrapText="1"/>
    </xf>
    <xf numFmtId="2" fontId="9" fillId="0" borderId="1" xfId="0" applyNumberFormat="1" applyFont="1" applyBorder="1" applyAlignment="1">
      <alignment vertical="center"/>
    </xf>
    <xf numFmtId="164" fontId="8" fillId="0" borderId="4" xfId="0" applyNumberFormat="1" applyFont="1" applyBorder="1"/>
    <xf numFmtId="0" fontId="8" fillId="0" borderId="0" xfId="1" applyNumberFormat="1" applyFont="1" applyAlignment="1">
      <alignment horizontal="center"/>
    </xf>
    <xf numFmtId="0" fontId="8" fillId="3" borderId="1" xfId="1" applyNumberFormat="1" applyFont="1" applyFill="1" applyBorder="1" applyAlignment="1">
      <alignment horizontal="center"/>
    </xf>
    <xf numFmtId="0" fontId="7" fillId="0" borderId="0" xfId="0" applyFont="1"/>
    <xf numFmtId="164" fontId="8" fillId="0" borderId="0" xfId="0" applyNumberFormat="1" applyFont="1"/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wrapText="1"/>
    </xf>
    <xf numFmtId="10" fontId="4" fillId="0" borderId="0" xfId="2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6" fillId="0" borderId="0" xfId="0" applyFont="1"/>
    <xf numFmtId="9" fontId="8" fillId="0" borderId="1" xfId="3" applyFont="1" applyFill="1" applyBorder="1" applyAlignment="1">
      <alignment horizontal="center"/>
    </xf>
    <xf numFmtId="165" fontId="8" fillId="3" borderId="1" xfId="1" applyNumberFormat="1" applyFont="1" applyFill="1" applyBorder="1" applyAlignment="1">
      <alignment horizont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165" fontId="4" fillId="0" borderId="0" xfId="3" applyNumberFormat="1" applyFont="1" applyFill="1" applyBorder="1" applyAlignment="1">
      <alignment horizontal="left" vertical="center"/>
    </xf>
    <xf numFmtId="165" fontId="4" fillId="0" borderId="0" xfId="0" applyNumberFormat="1" applyFont="1" applyAlignment="1">
      <alignment horizontal="left"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/>
    <xf numFmtId="0" fontId="5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3" fillId="0" borderId="0" xfId="0" applyFont="1"/>
    <xf numFmtId="164" fontId="15" fillId="0" borderId="1" xfId="4" applyNumberFormat="1" applyFont="1" applyFill="1" applyBorder="1" applyAlignment="1">
      <alignment horizontal="center" vertical="center"/>
    </xf>
    <xf numFmtId="164" fontId="16" fillId="0" borderId="2" xfId="4" applyNumberFormat="1" applyFont="1" applyFill="1" applyBorder="1" applyAlignment="1">
      <alignment vertical="center"/>
    </xf>
    <xf numFmtId="164" fontId="16" fillId="0" borderId="3" xfId="4" applyNumberFormat="1" applyFont="1" applyFill="1" applyBorder="1" applyAlignment="1">
      <alignment vertical="center"/>
    </xf>
    <xf numFmtId="164" fontId="16" fillId="0" borderId="6" xfId="4" applyNumberFormat="1" applyFont="1" applyFill="1" applyBorder="1" applyAlignment="1">
      <alignment vertical="center"/>
    </xf>
    <xf numFmtId="0" fontId="17" fillId="0" borderId="1" xfId="4" applyFont="1" applyFill="1" applyBorder="1" applyAlignment="1">
      <alignment horizontal="center"/>
    </xf>
    <xf numFmtId="0" fontId="17" fillId="0" borderId="1" xfId="4" applyFont="1" applyFill="1" applyBorder="1" applyAlignment="1">
      <alignment vertical="center"/>
    </xf>
    <xf numFmtId="9" fontId="17" fillId="0" borderId="1" xfId="2" applyFont="1" applyFill="1" applyBorder="1" applyAlignment="1">
      <alignment vertical="center"/>
    </xf>
    <xf numFmtId="164" fontId="17" fillId="0" borderId="2" xfId="4" applyNumberFormat="1" applyFont="1" applyFill="1" applyBorder="1" applyAlignment="1">
      <alignment vertical="center"/>
    </xf>
    <xf numFmtId="164" fontId="17" fillId="0" borderId="3" xfId="4" applyNumberFormat="1" applyFont="1" applyFill="1" applyBorder="1" applyAlignment="1">
      <alignment vertical="center"/>
    </xf>
    <xf numFmtId="164" fontId="17" fillId="0" borderId="6" xfId="4" applyNumberFormat="1" applyFont="1" applyFill="1" applyBorder="1" applyAlignment="1">
      <alignment vertical="center"/>
    </xf>
    <xf numFmtId="164" fontId="16" fillId="0" borderId="7" xfId="4" applyNumberFormat="1" applyFont="1" applyFill="1" applyBorder="1" applyAlignment="1">
      <alignment vertical="center"/>
    </xf>
    <xf numFmtId="164" fontId="16" fillId="0" borderId="0" xfId="4" applyNumberFormat="1" applyFont="1" applyFill="1" applyBorder="1" applyAlignment="1">
      <alignment vertical="center"/>
    </xf>
    <xf numFmtId="164" fontId="17" fillId="0" borderId="8" xfId="4" applyNumberFormat="1" applyFont="1" applyFill="1" applyBorder="1" applyAlignment="1">
      <alignment vertical="center"/>
    </xf>
    <xf numFmtId="164" fontId="17" fillId="0" borderId="9" xfId="4" applyNumberFormat="1" applyFont="1" applyFill="1" applyBorder="1" applyAlignment="1">
      <alignment vertical="center"/>
    </xf>
    <xf numFmtId="0" fontId="15" fillId="0" borderId="1" xfId="4" applyFont="1" applyFill="1" applyBorder="1" applyAlignment="1">
      <alignment horizontal="center"/>
    </xf>
    <xf numFmtId="0" fontId="8" fillId="0" borderId="2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165" fontId="8" fillId="0" borderId="0" xfId="1" applyNumberFormat="1" applyFont="1" applyAlignment="1">
      <alignment horizontal="center"/>
    </xf>
    <xf numFmtId="164" fontId="17" fillId="0" borderId="0" xfId="4" applyNumberFormat="1" applyFont="1" applyFill="1" applyBorder="1" applyAlignment="1">
      <alignment vertical="center"/>
    </xf>
    <xf numFmtId="164" fontId="15" fillId="0" borderId="0" xfId="4" applyNumberFormat="1" applyFont="1" applyFill="1" applyBorder="1" applyAlignment="1">
      <alignment horizontal="center" vertical="center"/>
    </xf>
    <xf numFmtId="164" fontId="8" fillId="0" borderId="0" xfId="0" applyNumberFormat="1" applyFont="1" applyAlignment="1">
      <alignment horizontal="right" vertical="center" wrapText="1"/>
    </xf>
    <xf numFmtId="164" fontId="14" fillId="0" borderId="0" xfId="4" applyNumberFormat="1" applyFont="1" applyFill="1" applyBorder="1" applyAlignment="1">
      <alignment vertical="center"/>
    </xf>
    <xf numFmtId="164" fontId="9" fillId="0" borderId="0" xfId="0" applyNumberFormat="1" applyFont="1" applyAlignment="1">
      <alignment horizontal="right" vertical="center" wrapText="1"/>
    </xf>
    <xf numFmtId="0" fontId="15" fillId="0" borderId="1" xfId="4" applyFont="1" applyFill="1" applyBorder="1" applyAlignment="1">
      <alignment horizontal="center" vertical="center"/>
    </xf>
    <xf numFmtId="0" fontId="15" fillId="0" borderId="1" xfId="4" applyFont="1" applyFill="1" applyBorder="1" applyAlignment="1">
      <alignment vertical="center"/>
    </xf>
    <xf numFmtId="0" fontId="17" fillId="0" borderId="1" xfId="4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164" fontId="8" fillId="0" borderId="0" xfId="0" applyNumberFormat="1" applyFont="1" applyAlignment="1">
      <alignment horizontal="right" wrapText="1"/>
    </xf>
    <xf numFmtId="0" fontId="8" fillId="0" borderId="0" xfId="0" applyFont="1"/>
    <xf numFmtId="164" fontId="15" fillId="0" borderId="0" xfId="4" applyNumberFormat="1" applyFont="1" applyFill="1" applyBorder="1" applyAlignment="1">
      <alignment vertical="center"/>
    </xf>
    <xf numFmtId="0" fontId="17" fillId="0" borderId="0" xfId="4" applyFont="1" applyFill="1" applyBorder="1" applyAlignment="1">
      <alignment horizontal="center" vertical="center"/>
    </xf>
    <xf numFmtId="0" fontId="17" fillId="0" borderId="0" xfId="4" applyFont="1" applyFill="1" applyBorder="1" applyAlignment="1">
      <alignment vertical="center"/>
    </xf>
    <xf numFmtId="164" fontId="9" fillId="0" borderId="0" xfId="0" applyNumberFormat="1" applyFont="1" applyAlignment="1">
      <alignment horizontal="right" wrapText="1"/>
    </xf>
    <xf numFmtId="0" fontId="17" fillId="0" borderId="0" xfId="4" applyFont="1" applyFill="1" applyBorder="1" applyAlignment="1">
      <alignment vertical="center" wrapText="1"/>
    </xf>
    <xf numFmtId="0" fontId="4" fillId="0" borderId="0" xfId="0" applyFont="1" applyAlignment="1">
      <alignment vertical="center"/>
    </xf>
    <xf numFmtId="0" fontId="9" fillId="0" borderId="1" xfId="0" applyFont="1" applyBorder="1" applyAlignment="1">
      <alignment wrapText="1"/>
    </xf>
    <xf numFmtId="0" fontId="9" fillId="0" borderId="1" xfId="0" applyFont="1" applyBorder="1" applyAlignment="1">
      <alignment horizontal="center"/>
    </xf>
    <xf numFmtId="0" fontId="9" fillId="0" borderId="1" xfId="0" applyFont="1" applyBorder="1"/>
    <xf numFmtId="0" fontId="9" fillId="0" borderId="1" xfId="0" applyFont="1" applyBorder="1" applyAlignment="1">
      <alignment vertical="center"/>
    </xf>
    <xf numFmtId="0" fontId="9" fillId="0" borderId="0" xfId="0" applyFont="1" applyAlignment="1">
      <alignment horizontal="center"/>
    </xf>
    <xf numFmtId="164" fontId="4" fillId="0" borderId="0" xfId="0" applyNumberFormat="1" applyFont="1" applyAlignment="1">
      <alignment horizontal="right" vertical="center" wrapText="1"/>
    </xf>
    <xf numFmtId="0" fontId="8" fillId="0" borderId="1" xfId="0" applyFont="1" applyBorder="1" applyAlignment="1">
      <alignment vertical="center" wrapText="1"/>
    </xf>
    <xf numFmtId="0" fontId="9" fillId="0" borderId="1" xfId="6" applyFont="1" applyBorder="1" applyAlignment="1">
      <alignment horizontal="center" vertical="center" wrapText="1"/>
    </xf>
    <xf numFmtId="3" fontId="9" fillId="0" borderId="1" xfId="6" applyNumberFormat="1" applyFont="1" applyBorder="1" applyAlignment="1">
      <alignment vertical="center" wrapText="1"/>
    </xf>
    <xf numFmtId="0" fontId="9" fillId="0" borderId="0" xfId="6" applyFont="1" applyAlignment="1">
      <alignment horizontal="center" vertical="center" wrapText="1"/>
    </xf>
    <xf numFmtId="0" fontId="9" fillId="0" borderId="0" xfId="6" applyFont="1" applyAlignment="1">
      <alignment vertical="center" wrapText="1"/>
    </xf>
    <xf numFmtId="0" fontId="10" fillId="0" borderId="0" xfId="6" applyFont="1" applyAlignment="1">
      <alignment horizontal="center" vertical="center" wrapText="1"/>
    </xf>
    <xf numFmtId="3" fontId="9" fillId="0" borderId="0" xfId="6" applyNumberFormat="1" applyFont="1" applyAlignment="1">
      <alignment vertical="center" wrapText="1"/>
    </xf>
    <xf numFmtId="0" fontId="8" fillId="0" borderId="0" xfId="6" applyFont="1" applyAlignment="1">
      <alignment horizontal="center" vertical="center" wrapText="1"/>
    </xf>
    <xf numFmtId="49" fontId="8" fillId="0" borderId="10" xfId="6" applyNumberFormat="1" applyFont="1" applyBorder="1" applyAlignment="1">
      <alignment horizontal="center" vertical="center" wrapText="1"/>
    </xf>
    <xf numFmtId="0" fontId="8" fillId="3" borderId="10" xfId="6" applyFont="1" applyFill="1" applyBorder="1" applyAlignment="1">
      <alignment horizontal="center" vertical="center" wrapText="1"/>
    </xf>
    <xf numFmtId="0" fontId="7" fillId="0" borderId="0" xfId="7" applyFont="1"/>
    <xf numFmtId="0" fontId="8" fillId="0" borderId="0" xfId="0" applyFont="1" applyAlignment="1">
      <alignment horizontal="center"/>
    </xf>
    <xf numFmtId="0" fontId="8" fillId="0" borderId="0" xfId="0" applyFont="1" applyAlignment="1">
      <alignment vertical="top" wrapText="1"/>
    </xf>
    <xf numFmtId="0" fontId="9" fillId="0" borderId="0" xfId="0" applyFont="1" applyAlignment="1">
      <alignment vertical="top" wrapText="1"/>
    </xf>
    <xf numFmtId="16" fontId="9" fillId="0" borderId="0" xfId="0" applyNumberFormat="1" applyFont="1" applyAlignment="1">
      <alignment horizontal="center" vertical="center"/>
    </xf>
    <xf numFmtId="0" fontId="10" fillId="0" borderId="0" xfId="0" applyFont="1" applyAlignment="1">
      <alignment vertical="top" wrapText="1"/>
    </xf>
    <xf numFmtId="14" fontId="9" fillId="0" borderId="0" xfId="0" applyNumberFormat="1" applyFont="1" applyAlignment="1">
      <alignment horizontal="center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 wrapText="1"/>
    </xf>
    <xf numFmtId="164" fontId="8" fillId="0" borderId="0" xfId="0" applyNumberFormat="1" applyFont="1" applyAlignment="1">
      <alignment horizontal="center" vertical="center" wrapText="1"/>
    </xf>
    <xf numFmtId="164" fontId="9" fillId="0" borderId="0" xfId="0" applyNumberFormat="1" applyFont="1"/>
    <xf numFmtId="10" fontId="8" fillId="0" borderId="0" xfId="3" applyNumberFormat="1" applyFont="1" applyFill="1" applyBorder="1" applyAlignment="1">
      <alignment horizontal="center" vertical="center" wrapText="1"/>
    </xf>
    <xf numFmtId="0" fontId="8" fillId="0" borderId="1" xfId="6" applyFont="1" applyBorder="1" applyAlignment="1">
      <alignment horizontal="center" vertical="center" wrapText="1"/>
    </xf>
    <xf numFmtId="3" fontId="8" fillId="0" borderId="1" xfId="6" applyNumberFormat="1" applyFont="1" applyBorder="1" applyAlignment="1">
      <alignment vertical="center" wrapText="1"/>
    </xf>
    <xf numFmtId="164" fontId="8" fillId="0" borderId="1" xfId="0" applyNumberFormat="1" applyFont="1" applyBorder="1" applyAlignment="1">
      <alignment horizontal="center" wrapText="1"/>
    </xf>
    <xf numFmtId="0" fontId="8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center"/>
    </xf>
    <xf numFmtId="0" fontId="7" fillId="3" borderId="1" xfId="1" applyNumberFormat="1" applyFont="1" applyFill="1" applyBorder="1" applyAlignment="1">
      <alignment horizontal="center"/>
    </xf>
    <xf numFmtId="0" fontId="14" fillId="0" borderId="1" xfId="5" applyNumberFormat="1" applyFont="1" applyFill="1" applyBorder="1" applyAlignment="1">
      <alignment horizontal="center"/>
    </xf>
    <xf numFmtId="0" fontId="7" fillId="3" borderId="1" xfId="1" applyNumberFormat="1" applyFont="1" applyFill="1" applyBorder="1" applyAlignment="1">
      <alignment horizontal="center" vertical="center"/>
    </xf>
    <xf numFmtId="49" fontId="7" fillId="0" borderId="10" xfId="6" applyNumberFormat="1" applyFont="1" applyBorder="1" applyAlignment="1">
      <alignment horizontal="center" vertical="center" wrapText="1"/>
    </xf>
    <xf numFmtId="49" fontId="7" fillId="0" borderId="1" xfId="6" applyNumberFormat="1" applyFont="1" applyBorder="1" applyAlignment="1">
      <alignment horizontal="center" vertical="center" wrapText="1"/>
    </xf>
    <xf numFmtId="2" fontId="8" fillId="3" borderId="1" xfId="0" applyNumberFormat="1" applyFont="1" applyFill="1" applyBorder="1" applyAlignment="1">
      <alignment horizontal="right" vertical="center" wrapText="1"/>
    </xf>
    <xf numFmtId="2" fontId="9" fillId="0" borderId="1" xfId="0" applyNumberFormat="1" applyFont="1" applyBorder="1" applyAlignment="1">
      <alignment horizontal="right" vertical="center" wrapText="1"/>
    </xf>
    <xf numFmtId="2" fontId="17" fillId="0" borderId="1" xfId="4" applyNumberFormat="1" applyFont="1" applyFill="1" applyBorder="1" applyAlignment="1">
      <alignment vertical="center"/>
    </xf>
    <xf numFmtId="10" fontId="17" fillId="0" borderId="1" xfId="4" applyNumberFormat="1" applyFont="1" applyFill="1" applyBorder="1" applyAlignment="1">
      <alignment vertical="center"/>
    </xf>
    <xf numFmtId="2" fontId="15" fillId="3" borderId="1" xfId="4" applyNumberFormat="1" applyFont="1" applyFill="1" applyBorder="1" applyAlignment="1">
      <alignment horizontal="center" vertical="center"/>
    </xf>
    <xf numFmtId="2" fontId="8" fillId="0" borderId="1" xfId="0" applyNumberFormat="1" applyFont="1" applyBorder="1" applyAlignment="1">
      <alignment horizontal="right" vertical="center" wrapText="1"/>
    </xf>
    <xf numFmtId="2" fontId="15" fillId="3" borderId="1" xfId="4" applyNumberFormat="1" applyFont="1" applyFill="1" applyBorder="1" applyAlignment="1">
      <alignment vertical="center"/>
    </xf>
    <xf numFmtId="2" fontId="10" fillId="0" borderId="1" xfId="6" applyNumberFormat="1" applyFont="1" applyBorder="1" applyAlignment="1">
      <alignment horizontal="center" vertical="center" wrapText="1"/>
    </xf>
    <xf numFmtId="2" fontId="8" fillId="3" borderId="1" xfId="0" applyNumberFormat="1" applyFont="1" applyFill="1" applyBorder="1"/>
    <xf numFmtId="2" fontId="9" fillId="0" borderId="0" xfId="0" applyNumberFormat="1" applyFont="1"/>
    <xf numFmtId="2" fontId="19" fillId="3" borderId="1" xfId="7" applyNumberFormat="1" applyFont="1" applyFill="1" applyBorder="1" applyAlignment="1">
      <alignment horizontal="right" vertical="center" wrapText="1"/>
    </xf>
    <xf numFmtId="2" fontId="4" fillId="0" borderId="1" xfId="0" applyNumberFormat="1" applyFont="1" applyBorder="1"/>
    <xf numFmtId="2" fontId="5" fillId="3" borderId="1" xfId="0" applyNumberFormat="1" applyFont="1" applyFill="1" applyBorder="1"/>
    <xf numFmtId="0" fontId="5" fillId="0" borderId="1" xfId="0" applyFont="1" applyBorder="1"/>
    <xf numFmtId="0" fontId="5" fillId="0" borderId="1" xfId="0" applyFont="1" applyBorder="1" applyAlignment="1">
      <alignment horizontal="center" vertical="center"/>
    </xf>
    <xf numFmtId="10" fontId="8" fillId="3" borderId="1" xfId="3" applyNumberFormat="1" applyFont="1" applyFill="1" applyBorder="1" applyAlignment="1">
      <alignment horizontal="right" vertical="center" wrapText="1"/>
    </xf>
    <xf numFmtId="0" fontId="20" fillId="0" borderId="0" xfId="7" applyFont="1"/>
    <xf numFmtId="0" fontId="7" fillId="0" borderId="0" xfId="0" applyFont="1" applyAlignment="1">
      <alignment horizontal="center"/>
    </xf>
    <xf numFmtId="0" fontId="9" fillId="0" borderId="0" xfId="0" applyFont="1" applyAlignment="1">
      <alignment vertical="center" wrapText="1"/>
    </xf>
    <xf numFmtId="0" fontId="10" fillId="0" borderId="0" xfId="0" applyFont="1" applyAlignment="1">
      <alignment horizontal="left" vertical="center" wrapText="1"/>
    </xf>
    <xf numFmtId="0" fontId="8" fillId="0" borderId="0" xfId="0" applyFont="1" applyAlignment="1">
      <alignment vertical="top"/>
    </xf>
    <xf numFmtId="0" fontId="9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top"/>
    </xf>
    <xf numFmtId="0" fontId="7" fillId="4" borderId="0" xfId="1" applyNumberFormat="1" applyFont="1" applyFill="1" applyAlignment="1">
      <alignment horizontal="center"/>
    </xf>
    <xf numFmtId="0" fontId="4" fillId="4" borderId="0" xfId="0" applyFont="1" applyFill="1"/>
    <xf numFmtId="2" fontId="8" fillId="4" borderId="0" xfId="0" applyNumberFormat="1" applyFont="1" applyFill="1" applyAlignment="1">
      <alignment horizontal="right" vertical="center" wrapText="1"/>
    </xf>
    <xf numFmtId="2" fontId="9" fillId="4" borderId="0" xfId="0" applyNumberFormat="1" applyFont="1" applyFill="1" applyAlignment="1">
      <alignment horizontal="right" vertical="center" wrapText="1"/>
    </xf>
    <xf numFmtId="0" fontId="5" fillId="4" borderId="0" xfId="0" applyFont="1" applyFill="1" applyAlignment="1">
      <alignment horizontal="center" vertical="center" wrapText="1"/>
    </xf>
    <xf numFmtId="0" fontId="4" fillId="4" borderId="0" xfId="0" applyFont="1" applyFill="1" applyAlignment="1">
      <alignment vertical="center" wrapText="1"/>
    </xf>
    <xf numFmtId="2" fontId="8" fillId="4" borderId="0" xfId="0" applyNumberFormat="1" applyFont="1" applyFill="1" applyAlignment="1">
      <alignment horizontal="right" vertical="top" wrapText="1"/>
    </xf>
    <xf numFmtId="0" fontId="3" fillId="4" borderId="0" xfId="0" applyFont="1" applyFill="1"/>
    <xf numFmtId="2" fontId="9" fillId="4" borderId="0" xfId="0" applyNumberFormat="1" applyFont="1" applyFill="1"/>
    <xf numFmtId="2" fontId="8" fillId="4" borderId="0" xfId="3" applyNumberFormat="1" applyFont="1" applyFill="1" applyBorder="1" applyAlignment="1">
      <alignment horizontal="right" vertical="center" wrapText="1"/>
    </xf>
    <xf numFmtId="10" fontId="8" fillId="4" borderId="0" xfId="0" applyNumberFormat="1" applyFont="1" applyFill="1" applyAlignment="1">
      <alignment horizontal="right" vertical="center" wrapText="1"/>
    </xf>
    <xf numFmtId="2" fontId="4" fillId="4" borderId="0" xfId="0" applyNumberFormat="1" applyFont="1" applyFill="1" applyAlignment="1">
      <alignment vertical="center" wrapText="1"/>
    </xf>
    <xf numFmtId="2" fontId="4" fillId="4" borderId="0" xfId="0" applyNumberFormat="1" applyFont="1" applyFill="1" applyAlignment="1">
      <alignment vertical="center"/>
    </xf>
    <xf numFmtId="0" fontId="8" fillId="4" borderId="0" xfId="1" applyNumberFormat="1" applyFont="1" applyFill="1" applyAlignment="1">
      <alignment horizontal="center"/>
    </xf>
  </cellXfs>
  <cellStyles count="8">
    <cellStyle name="Akcent 5" xfId="5" builtinId="45"/>
    <cellStyle name="Nagłówek 3" xfId="4" builtinId="18"/>
    <cellStyle name="Normalny" xfId="0" builtinId="0"/>
    <cellStyle name="Normalny 3" xfId="6" xr:uid="{00000000-0005-0000-0000-000003000000}"/>
    <cellStyle name="Normalny_Wzór projekcji - po poprawkach" xfId="1" xr:uid="{00000000-0005-0000-0000-000004000000}"/>
    <cellStyle name="Normalny_Zeszyt2" xfId="7" xr:uid="{00000000-0005-0000-0000-000005000000}"/>
    <cellStyle name="Procentowy" xfId="3" builtinId="5"/>
    <cellStyle name="Procentowy 2" xfId="2" xr:uid="{00000000-0005-0000-0000-000007000000}"/>
  </cellStyles>
  <dxfs count="6">
    <dxf>
      <fill>
        <patternFill>
          <bgColor rgb="FFFFC7CE"/>
        </patternFill>
      </fill>
    </dxf>
    <dxf>
      <fill>
        <patternFill>
          <bgColor rgb="FFD1F1FF"/>
        </patternFill>
      </fill>
    </dxf>
    <dxf>
      <fill>
        <patternFill>
          <bgColor rgb="FFFFC7CE"/>
        </patternFill>
      </fill>
    </dxf>
    <dxf>
      <fill>
        <patternFill>
          <bgColor rgb="FFD1F1FF"/>
        </patternFill>
      </fill>
    </dxf>
    <dxf>
      <fill>
        <patternFill>
          <bgColor rgb="FFFFC7CE"/>
        </patternFill>
      </fill>
    </dxf>
    <dxf>
      <fill>
        <patternFill>
          <bgColor rgb="FFD1F1FF"/>
        </patternFill>
      </fill>
    </dxf>
  </dxfs>
  <tableStyles count="0" defaultTableStyle="TableStyleMedium2" defaultPivotStyle="PivotStyleLight16"/>
  <colors>
    <mruColors>
      <color rgb="FFD1F1FF"/>
      <color rgb="FFABE5FF"/>
      <color rgb="FFE7F0F9"/>
      <color rgb="FF61CEFF"/>
      <color rgb="FF009ADE"/>
      <color rgb="FFBDD6E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66675</xdr:colOff>
      <xdr:row>0</xdr:row>
      <xdr:rowOff>66675</xdr:rowOff>
    </xdr:from>
    <xdr:to>
      <xdr:col>10</xdr:col>
      <xdr:colOff>361950</xdr:colOff>
      <xdr:row>4</xdr:row>
      <xdr:rowOff>57150</xdr:rowOff>
    </xdr:to>
    <xdr:sp macro="" textlink="">
      <xdr:nvSpPr>
        <xdr:cNvPr id="3" name="pole tekstow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4552950" y="66675"/>
          <a:ext cx="5762625" cy="609600"/>
        </a:xfrm>
        <a:prstGeom prst="rect">
          <a:avLst/>
        </a:prstGeom>
        <a:solidFill>
          <a:schemeClr val="lt1"/>
        </a:solidFill>
        <a:ln w="28575" cmpd="sng">
          <a:solidFill>
            <a:srgbClr val="0070C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l-PL" sz="1100" b="1"/>
            <a:t>W pierwszej</a:t>
          </a:r>
          <a:r>
            <a:rPr lang="pl-PL" sz="1100" b="1" baseline="0"/>
            <a:t> kolejności należy zdefiniować rok bazowy i okres odniesienia (w tym odpowiednio dostosować tabele). Okres odniesienia powinien zostać wyznaczony zgodnie z definicją zawartą w założeniach do analizy w Instrukcji do sporządzenia Studium Wykonalności</a:t>
          </a:r>
          <a:endParaRPr lang="pl-PL" sz="1100" b="1"/>
        </a:p>
      </xdr:txBody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C104"/>
  <sheetViews>
    <sheetView showGridLines="0" topLeftCell="A48" zoomScaleNormal="100" workbookViewId="0">
      <pane xSplit="2" topLeftCell="C1" activePane="topRight" state="frozen"/>
      <selection pane="topRight" activeCell="A7" sqref="A7"/>
    </sheetView>
  </sheetViews>
  <sheetFormatPr defaultColWidth="0" defaultRowHeight="12"/>
  <cols>
    <col min="1" max="1" width="4.28515625" style="2" customWidth="1"/>
    <col min="2" max="2" width="51.28515625" style="2" customWidth="1"/>
    <col min="3" max="37" width="11.7109375" style="2" customWidth="1"/>
    <col min="38" max="16383" width="9.140625" style="2" hidden="1"/>
    <col min="16384" max="16384" width="12.7109375" style="2" hidden="1"/>
  </cols>
  <sheetData>
    <row r="1" spans="1:36" ht="12.75">
      <c r="A1" s="5" t="s">
        <v>10</v>
      </c>
      <c r="B1" s="6"/>
    </row>
    <row r="2" spans="1:36">
      <c r="A2" s="10" t="s">
        <v>11</v>
      </c>
      <c r="B2" s="4" t="s">
        <v>59</v>
      </c>
      <c r="C2" s="9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</row>
    <row r="3" spans="1:36">
      <c r="A3" s="10" t="s">
        <v>13</v>
      </c>
      <c r="B3" s="4" t="s">
        <v>38</v>
      </c>
      <c r="C3" s="9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</row>
    <row r="4" spans="1:36">
      <c r="A4" s="10" t="s">
        <v>15</v>
      </c>
      <c r="B4" s="4" t="s">
        <v>57</v>
      </c>
      <c r="C4" s="24">
        <v>0.04</v>
      </c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</row>
    <row r="5" spans="1:36">
      <c r="A5" s="10" t="s">
        <v>16</v>
      </c>
      <c r="B5" s="4" t="s">
        <v>58</v>
      </c>
      <c r="C5" s="24">
        <v>0.03</v>
      </c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</row>
    <row r="6" spans="1:36" ht="12.75">
      <c r="A6" s="5" t="s">
        <v>37</v>
      </c>
      <c r="B6" s="3"/>
      <c r="C6" s="16" t="str">
        <f>IF(C2="","",C2)</f>
        <v/>
      </c>
      <c r="D6" s="16" t="str">
        <f>IF(C6="","",IF(C6-$C6&gt;=SUM($C$3)-1,"",C6+1))</f>
        <v/>
      </c>
      <c r="E6" s="16" t="str">
        <f t="shared" ref="E6:Q6" si="0">IF(D6="","",IF(D6-$C6&gt;=SUM($C$3)-1,"",D6+1))</f>
        <v/>
      </c>
      <c r="F6" s="16" t="str">
        <f t="shared" si="0"/>
        <v/>
      </c>
      <c r="G6" s="16" t="str">
        <f t="shared" si="0"/>
        <v/>
      </c>
      <c r="H6" s="16" t="str">
        <f t="shared" si="0"/>
        <v/>
      </c>
      <c r="I6" s="16" t="str">
        <f t="shared" si="0"/>
        <v/>
      </c>
      <c r="J6" s="16" t="str">
        <f t="shared" si="0"/>
        <v/>
      </c>
      <c r="K6" s="16" t="str">
        <f t="shared" si="0"/>
        <v/>
      </c>
      <c r="L6" s="16" t="str">
        <f t="shared" si="0"/>
        <v/>
      </c>
      <c r="M6" s="16" t="str">
        <f t="shared" si="0"/>
        <v/>
      </c>
      <c r="N6" s="16" t="str">
        <f t="shared" si="0"/>
        <v/>
      </c>
      <c r="O6" s="16" t="str">
        <f t="shared" si="0"/>
        <v/>
      </c>
      <c r="P6" s="16" t="str">
        <f t="shared" si="0"/>
        <v/>
      </c>
      <c r="Q6" s="16" t="str">
        <f t="shared" si="0"/>
        <v/>
      </c>
      <c r="R6" s="16" t="str">
        <f t="shared" ref="R6" si="1">IF(Q6="","",IF(Q6-$C6&gt;=SUM($C$3)-1,"",Q6+1))</f>
        <v/>
      </c>
      <c r="S6" s="16" t="str">
        <f t="shared" ref="S6" si="2">IF(R6="","",IF(R6-$C6&gt;=SUM($C$3)-1,"",R6+1))</f>
        <v/>
      </c>
      <c r="T6" s="16" t="str">
        <f t="shared" ref="T6" si="3">IF(S6="","",IF(S6-$C6&gt;=SUM($C$3)-1,"",S6+1))</f>
        <v/>
      </c>
      <c r="U6" s="16" t="str">
        <f t="shared" ref="U6" si="4">IF(T6="","",IF(T6-$C6&gt;=SUM($C$3)-1,"",T6+1))</f>
        <v/>
      </c>
      <c r="V6" s="16" t="str">
        <f t="shared" ref="V6" si="5">IF(U6="","",IF(U6-$C6&gt;=SUM($C$3)-1,"",U6+1))</f>
        <v/>
      </c>
      <c r="W6" s="16" t="str">
        <f t="shared" ref="W6" si="6">IF(V6="","",IF(V6-$C6&gt;=SUM($C$3)-1,"",V6+1))</f>
        <v/>
      </c>
      <c r="X6" s="16" t="str">
        <f t="shared" ref="X6" si="7">IF(W6="","",IF(W6-$C6&gt;=SUM($C$3)-1,"",W6+1))</f>
        <v/>
      </c>
      <c r="Y6" s="16" t="str">
        <f t="shared" ref="Y6" si="8">IF(X6="","",IF(X6-$C6&gt;=SUM($C$3)-1,"",X6+1))</f>
        <v/>
      </c>
      <c r="Z6" s="16" t="str">
        <f t="shared" ref="Z6" si="9">IF(Y6="","",IF(Y6-$C6&gt;=SUM($C$3)-1,"",Y6+1))</f>
        <v/>
      </c>
      <c r="AA6" s="16" t="str">
        <f t="shared" ref="AA6" si="10">IF(Z6="","",IF(Z6-$C6&gt;=SUM($C$3)-1,"",Z6+1))</f>
        <v/>
      </c>
      <c r="AB6" s="15"/>
      <c r="AC6" s="15"/>
      <c r="AD6" s="15"/>
      <c r="AE6" s="15"/>
      <c r="AF6" s="15"/>
      <c r="AG6" s="15"/>
      <c r="AH6" s="15"/>
      <c r="AI6" s="15"/>
      <c r="AJ6" s="15"/>
    </row>
    <row r="7" spans="1:36">
      <c r="A7" s="10" t="s">
        <v>18</v>
      </c>
      <c r="B7" s="3" t="s">
        <v>60</v>
      </c>
      <c r="C7" s="16">
        <v>0</v>
      </c>
      <c r="D7" s="16">
        <f>C7+1</f>
        <v>1</v>
      </c>
      <c r="E7" s="16">
        <f t="shared" ref="E7:Q7" si="11">D7+1</f>
        <v>2</v>
      </c>
      <c r="F7" s="16">
        <f t="shared" si="11"/>
        <v>3</v>
      </c>
      <c r="G7" s="16">
        <f t="shared" si="11"/>
        <v>4</v>
      </c>
      <c r="H7" s="16">
        <f t="shared" si="11"/>
        <v>5</v>
      </c>
      <c r="I7" s="16">
        <f t="shared" si="11"/>
        <v>6</v>
      </c>
      <c r="J7" s="16">
        <f t="shared" si="11"/>
        <v>7</v>
      </c>
      <c r="K7" s="16">
        <f t="shared" si="11"/>
        <v>8</v>
      </c>
      <c r="L7" s="16">
        <f t="shared" si="11"/>
        <v>9</v>
      </c>
      <c r="M7" s="16">
        <f t="shared" si="11"/>
        <v>10</v>
      </c>
      <c r="N7" s="16">
        <f t="shared" si="11"/>
        <v>11</v>
      </c>
      <c r="O7" s="16">
        <f t="shared" si="11"/>
        <v>12</v>
      </c>
      <c r="P7" s="16">
        <f t="shared" si="11"/>
        <v>13</v>
      </c>
      <c r="Q7" s="16">
        <f t="shared" si="11"/>
        <v>14</v>
      </c>
      <c r="R7" s="16">
        <f t="shared" ref="R7" si="12">Q7+1</f>
        <v>15</v>
      </c>
      <c r="S7" s="16">
        <f t="shared" ref="S7" si="13">R7+1</f>
        <v>16</v>
      </c>
      <c r="T7" s="16">
        <f t="shared" ref="T7" si="14">S7+1</f>
        <v>17</v>
      </c>
      <c r="U7" s="16">
        <f t="shared" ref="U7" si="15">T7+1</f>
        <v>18</v>
      </c>
      <c r="V7" s="16">
        <f t="shared" ref="V7" si="16">U7+1</f>
        <v>19</v>
      </c>
      <c r="W7" s="16">
        <f t="shared" ref="W7" si="17">V7+1</f>
        <v>20</v>
      </c>
      <c r="X7" s="16">
        <f t="shared" ref="X7" si="18">W7+1</f>
        <v>21</v>
      </c>
      <c r="Y7" s="16">
        <f t="shared" ref="Y7" si="19">X7+1</f>
        <v>22</v>
      </c>
      <c r="Z7" s="16">
        <f t="shared" ref="Z7" si="20">Y7+1</f>
        <v>23</v>
      </c>
      <c r="AA7" s="16">
        <f t="shared" ref="AA7" si="21">Z7+1</f>
        <v>24</v>
      </c>
      <c r="AB7" s="15"/>
      <c r="AC7" s="15"/>
      <c r="AD7" s="15"/>
      <c r="AE7" s="15"/>
      <c r="AF7" s="15"/>
      <c r="AG7" s="15"/>
      <c r="AH7" s="15"/>
      <c r="AI7" s="15"/>
      <c r="AJ7" s="15"/>
    </row>
    <row r="8" spans="1:36">
      <c r="A8" s="10" t="s">
        <v>19</v>
      </c>
      <c r="B8" s="3" t="s">
        <v>61</v>
      </c>
      <c r="C8" s="25" t="str">
        <f>IF(C$6="","",1/(1+$C$4)^C7)</f>
        <v/>
      </c>
      <c r="D8" s="25" t="str">
        <f t="shared" ref="D8" si="22">IF(D$6="","",1/(1+$C$4)^D7)</f>
        <v/>
      </c>
      <c r="E8" s="25" t="str">
        <f t="shared" ref="E8" si="23">IF(E$6="","",1/(1+$C$4)^E7)</f>
        <v/>
      </c>
      <c r="F8" s="25" t="str">
        <f t="shared" ref="F8" si="24">IF(F$6="","",1/(1+$C$4)^F7)</f>
        <v/>
      </c>
      <c r="G8" s="25" t="str">
        <f t="shared" ref="G8" si="25">IF(G$6="","",1/(1+$C$4)^G7)</f>
        <v/>
      </c>
      <c r="H8" s="25" t="str">
        <f t="shared" ref="H8" si="26">IF(H$6="","",1/(1+$C$4)^H7)</f>
        <v/>
      </c>
      <c r="I8" s="25" t="str">
        <f t="shared" ref="I8" si="27">IF(I$6="","",1/(1+$C$4)^I7)</f>
        <v/>
      </c>
      <c r="J8" s="25" t="str">
        <f t="shared" ref="J8" si="28">IF(J$6="","",1/(1+$C$4)^J7)</f>
        <v/>
      </c>
      <c r="K8" s="25" t="str">
        <f t="shared" ref="K8" si="29">IF(K$6="","",1/(1+$C$4)^K7)</f>
        <v/>
      </c>
      <c r="L8" s="25" t="str">
        <f t="shared" ref="L8" si="30">IF(L$6="","",1/(1+$C$4)^L7)</f>
        <v/>
      </c>
      <c r="M8" s="25" t="str">
        <f t="shared" ref="M8" si="31">IF(M$6="","",1/(1+$C$4)^M7)</f>
        <v/>
      </c>
      <c r="N8" s="25" t="str">
        <f t="shared" ref="N8" si="32">IF(N$6="","",1/(1+$C$4)^N7)</f>
        <v/>
      </c>
      <c r="O8" s="25" t="str">
        <f t="shared" ref="O8" si="33">IF(O$6="","",1/(1+$C$4)^O7)</f>
        <v/>
      </c>
      <c r="P8" s="25" t="str">
        <f t="shared" ref="P8" si="34">IF(P$6="","",1/(1+$C$4)^P7)</f>
        <v/>
      </c>
      <c r="Q8" s="25" t="str">
        <f t="shared" ref="Q8:X8" si="35">IF(Q$6="","",1/(1+$C$4)^Q7)</f>
        <v/>
      </c>
      <c r="R8" s="25" t="str">
        <f t="shared" si="35"/>
        <v/>
      </c>
      <c r="S8" s="25" t="str">
        <f t="shared" si="35"/>
        <v/>
      </c>
      <c r="T8" s="25" t="str">
        <f t="shared" si="35"/>
        <v/>
      </c>
      <c r="U8" s="25" t="str">
        <f t="shared" si="35"/>
        <v/>
      </c>
      <c r="V8" s="25" t="str">
        <f t="shared" si="35"/>
        <v/>
      </c>
      <c r="W8" s="25" t="str">
        <f t="shared" si="35"/>
        <v/>
      </c>
      <c r="X8" s="25" t="str">
        <f t="shared" si="35"/>
        <v/>
      </c>
      <c r="Y8" s="25" t="str">
        <f t="shared" ref="Y8:AA8" si="36">IF(Y$6="","",1/(1+$C$4)^Y7)</f>
        <v/>
      </c>
      <c r="Z8" s="25" t="str">
        <f t="shared" si="36"/>
        <v/>
      </c>
      <c r="AA8" s="25" t="str">
        <f t="shared" si="36"/>
        <v/>
      </c>
      <c r="AB8" s="52"/>
      <c r="AC8" s="52"/>
      <c r="AD8" s="52"/>
      <c r="AE8" s="52"/>
      <c r="AF8" s="52"/>
      <c r="AG8" s="52"/>
      <c r="AH8" s="52"/>
      <c r="AI8" s="52"/>
      <c r="AJ8" s="52"/>
    </row>
    <row r="9" spans="1:36">
      <c r="A9" s="10" t="s">
        <v>51</v>
      </c>
      <c r="B9" s="3" t="s">
        <v>62</v>
      </c>
      <c r="C9" s="25" t="str">
        <f>IF(C$6="","",1/(1+$C$5)^C7)</f>
        <v/>
      </c>
      <c r="D9" s="25" t="str">
        <f t="shared" ref="D9:Q9" si="37">IF(D$6="","",1/(1+$C$5)^D7)</f>
        <v/>
      </c>
      <c r="E9" s="25" t="str">
        <f t="shared" si="37"/>
        <v/>
      </c>
      <c r="F9" s="25" t="str">
        <f t="shared" si="37"/>
        <v/>
      </c>
      <c r="G9" s="25" t="str">
        <f t="shared" si="37"/>
        <v/>
      </c>
      <c r="H9" s="25" t="str">
        <f t="shared" si="37"/>
        <v/>
      </c>
      <c r="I9" s="25" t="str">
        <f t="shared" si="37"/>
        <v/>
      </c>
      <c r="J9" s="25" t="str">
        <f t="shared" si="37"/>
        <v/>
      </c>
      <c r="K9" s="25" t="str">
        <f t="shared" si="37"/>
        <v/>
      </c>
      <c r="L9" s="25" t="str">
        <f t="shared" si="37"/>
        <v/>
      </c>
      <c r="M9" s="25" t="str">
        <f t="shared" si="37"/>
        <v/>
      </c>
      <c r="N9" s="25" t="str">
        <f t="shared" si="37"/>
        <v/>
      </c>
      <c r="O9" s="25" t="str">
        <f t="shared" si="37"/>
        <v/>
      </c>
      <c r="P9" s="25" t="str">
        <f t="shared" si="37"/>
        <v/>
      </c>
      <c r="Q9" s="25" t="str">
        <f t="shared" si="37"/>
        <v/>
      </c>
      <c r="R9" s="25" t="str">
        <f t="shared" ref="R9:Y9" si="38">IF(R$6="","",1/(1+$C$5)^R7)</f>
        <v/>
      </c>
      <c r="S9" s="25" t="str">
        <f t="shared" si="38"/>
        <v/>
      </c>
      <c r="T9" s="25" t="str">
        <f t="shared" si="38"/>
        <v/>
      </c>
      <c r="U9" s="25" t="str">
        <f t="shared" si="38"/>
        <v/>
      </c>
      <c r="V9" s="25" t="str">
        <f t="shared" si="38"/>
        <v/>
      </c>
      <c r="W9" s="25" t="str">
        <f t="shared" si="38"/>
        <v/>
      </c>
      <c r="X9" s="25" t="str">
        <f t="shared" si="38"/>
        <v/>
      </c>
      <c r="Y9" s="25" t="str">
        <f t="shared" si="38"/>
        <v/>
      </c>
      <c r="Z9" s="25" t="str">
        <f t="shared" ref="Z9:AA9" si="39">IF(Z$6="","",1/(1+$C$5)^Z7)</f>
        <v/>
      </c>
      <c r="AA9" s="25" t="str">
        <f t="shared" si="39"/>
        <v/>
      </c>
      <c r="AB9" s="52"/>
      <c r="AC9" s="52"/>
      <c r="AD9" s="52"/>
      <c r="AE9" s="52"/>
      <c r="AF9" s="52"/>
      <c r="AG9" s="52"/>
      <c r="AH9" s="52"/>
      <c r="AI9" s="52"/>
      <c r="AJ9" s="52"/>
    </row>
    <row r="10" spans="1:36">
      <c r="A10" s="10" t="s">
        <v>52</v>
      </c>
      <c r="B10" s="3" t="s">
        <v>12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21"/>
      <c r="AC10" s="21"/>
      <c r="AD10" s="21"/>
      <c r="AE10" s="21"/>
      <c r="AF10" s="21"/>
      <c r="AG10" s="21"/>
      <c r="AH10" s="21"/>
      <c r="AI10" s="21"/>
      <c r="AJ10" s="21"/>
    </row>
    <row r="11" spans="1:36">
      <c r="A11" s="10" t="s">
        <v>53</v>
      </c>
      <c r="B11" s="3" t="s">
        <v>14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21"/>
      <c r="AC11" s="21"/>
      <c r="AD11" s="21"/>
      <c r="AE11" s="21"/>
      <c r="AF11" s="21"/>
      <c r="AG11" s="21"/>
      <c r="AH11" s="21"/>
      <c r="AI11" s="21"/>
      <c r="AJ11" s="21"/>
    </row>
    <row r="12" spans="1:36">
      <c r="A12" s="10" t="s">
        <v>54</v>
      </c>
      <c r="B12" s="3" t="s">
        <v>17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21"/>
      <c r="AC12" s="21"/>
      <c r="AD12" s="21"/>
      <c r="AE12" s="21"/>
      <c r="AF12" s="21"/>
      <c r="AG12" s="21"/>
      <c r="AH12" s="21"/>
      <c r="AI12" s="21"/>
      <c r="AJ12" s="21"/>
    </row>
    <row r="13" spans="1:36">
      <c r="A13" s="10" t="s">
        <v>55</v>
      </c>
      <c r="B13" s="3" t="s">
        <v>20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21"/>
      <c r="AC13" s="21"/>
      <c r="AD13" s="21"/>
      <c r="AE13" s="21"/>
      <c r="AF13" s="21"/>
      <c r="AG13" s="21"/>
      <c r="AH13" s="21"/>
      <c r="AI13" s="21"/>
      <c r="AJ13" s="21"/>
    </row>
    <row r="14" spans="1:36">
      <c r="A14" s="10" t="s">
        <v>56</v>
      </c>
      <c r="B14" s="11" t="s">
        <v>21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21"/>
      <c r="AC14" s="21"/>
      <c r="AD14" s="21"/>
      <c r="AE14" s="21"/>
      <c r="AF14" s="21"/>
      <c r="AG14" s="21"/>
      <c r="AH14" s="21"/>
      <c r="AI14" s="21"/>
      <c r="AJ14" s="21"/>
    </row>
    <row r="15" spans="1:36">
      <c r="A15" s="19"/>
      <c r="B15" s="20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</row>
    <row r="16" spans="1:36" ht="12.75">
      <c r="A16" s="5" t="s">
        <v>22</v>
      </c>
      <c r="B16" s="5"/>
      <c r="C16" s="6"/>
      <c r="D16" s="6"/>
      <c r="E16" s="6"/>
      <c r="F16" s="14"/>
    </row>
    <row r="17" spans="1:6" ht="12.75">
      <c r="A17" s="102" t="s">
        <v>0</v>
      </c>
      <c r="B17" s="102" t="s">
        <v>1</v>
      </c>
      <c r="C17" s="103" t="str">
        <f>IF(C6="","",C6)</f>
        <v/>
      </c>
      <c r="D17" s="103" t="str">
        <f>IF(D6="","",D6)</f>
        <v/>
      </c>
      <c r="E17" s="103" t="str">
        <f>IF(E6="","",E6)</f>
        <v/>
      </c>
      <c r="F17" s="103" t="s">
        <v>23</v>
      </c>
    </row>
    <row r="18" spans="1:6">
      <c r="A18" s="100" t="s">
        <v>24</v>
      </c>
      <c r="B18" s="76" t="s">
        <v>25</v>
      </c>
      <c r="C18" s="108">
        <f>C19+C26</f>
        <v>0</v>
      </c>
      <c r="D18" s="108">
        <f>D19+D26</f>
        <v>0</v>
      </c>
      <c r="E18" s="108">
        <f>E19+E26</f>
        <v>0</v>
      </c>
      <c r="F18" s="108">
        <f>F19+F26</f>
        <v>0</v>
      </c>
    </row>
    <row r="19" spans="1:6">
      <c r="A19" s="7" t="s">
        <v>85</v>
      </c>
      <c r="B19" s="76" t="s">
        <v>26</v>
      </c>
      <c r="C19" s="108">
        <f>SUM(C20:C25)</f>
        <v>0</v>
      </c>
      <c r="D19" s="108">
        <f>SUM(D20:D25)</f>
        <v>0</v>
      </c>
      <c r="E19" s="108">
        <f>SUM(E20:E25)</f>
        <v>0</v>
      </c>
      <c r="F19" s="108">
        <f>SUM(F20:F25)</f>
        <v>0</v>
      </c>
    </row>
    <row r="20" spans="1:6">
      <c r="A20" s="71" t="s">
        <v>11</v>
      </c>
      <c r="B20" s="13"/>
      <c r="C20" s="109"/>
      <c r="D20" s="109"/>
      <c r="E20" s="109"/>
      <c r="F20" s="108">
        <f>SUM(C20:E20)</f>
        <v>0</v>
      </c>
    </row>
    <row r="21" spans="1:6">
      <c r="A21" s="71"/>
      <c r="B21" s="13" t="s">
        <v>27</v>
      </c>
      <c r="C21" s="109"/>
      <c r="D21" s="109"/>
      <c r="E21" s="109"/>
      <c r="F21" s="108">
        <f>SUM(C21:E21)</f>
        <v>0</v>
      </c>
    </row>
    <row r="22" spans="1:6">
      <c r="A22" s="71" t="s">
        <v>13</v>
      </c>
      <c r="B22" s="13"/>
      <c r="C22" s="109"/>
      <c r="D22" s="109"/>
      <c r="E22" s="109"/>
      <c r="F22" s="108">
        <f t="shared" ref="F22:F43" si="40">SUM(C22:E22)</f>
        <v>0</v>
      </c>
    </row>
    <row r="23" spans="1:6">
      <c r="A23" s="71"/>
      <c r="B23" s="13" t="s">
        <v>27</v>
      </c>
      <c r="C23" s="109"/>
      <c r="D23" s="109"/>
      <c r="E23" s="109"/>
      <c r="F23" s="108">
        <f t="shared" si="40"/>
        <v>0</v>
      </c>
    </row>
    <row r="24" spans="1:6">
      <c r="A24" s="71" t="s">
        <v>15</v>
      </c>
      <c r="B24" s="13"/>
      <c r="C24" s="109"/>
      <c r="D24" s="109"/>
      <c r="E24" s="109"/>
      <c r="F24" s="108">
        <f t="shared" si="40"/>
        <v>0</v>
      </c>
    </row>
    <row r="25" spans="1:6">
      <c r="A25" s="71"/>
      <c r="B25" s="13" t="s">
        <v>27</v>
      </c>
      <c r="C25" s="109"/>
      <c r="D25" s="109"/>
      <c r="E25" s="109"/>
      <c r="F25" s="108">
        <f t="shared" si="40"/>
        <v>0</v>
      </c>
    </row>
    <row r="26" spans="1:6">
      <c r="A26" s="7" t="s">
        <v>64</v>
      </c>
      <c r="B26" s="76" t="s">
        <v>28</v>
      </c>
      <c r="C26" s="108">
        <f>SUM(C27:C32)</f>
        <v>0</v>
      </c>
      <c r="D26" s="108">
        <f>SUM(D27:D32)</f>
        <v>0</v>
      </c>
      <c r="E26" s="108">
        <f>SUM(E27:E32)</f>
        <v>0</v>
      </c>
      <c r="F26" s="108">
        <f>SUM(F27:F32)</f>
        <v>0</v>
      </c>
    </row>
    <row r="27" spans="1:6">
      <c r="A27" s="71">
        <v>1</v>
      </c>
      <c r="B27" s="13"/>
      <c r="C27" s="109"/>
      <c r="D27" s="109"/>
      <c r="E27" s="109"/>
      <c r="F27" s="108">
        <f t="shared" si="40"/>
        <v>0</v>
      </c>
    </row>
    <row r="28" spans="1:6">
      <c r="A28" s="71"/>
      <c r="B28" s="13" t="s">
        <v>27</v>
      </c>
      <c r="C28" s="109"/>
      <c r="D28" s="109"/>
      <c r="E28" s="109"/>
      <c r="F28" s="108">
        <f t="shared" si="40"/>
        <v>0</v>
      </c>
    </row>
    <row r="29" spans="1:6">
      <c r="A29" s="71" t="s">
        <v>13</v>
      </c>
      <c r="B29" s="13"/>
      <c r="C29" s="109"/>
      <c r="D29" s="109"/>
      <c r="E29" s="109"/>
      <c r="F29" s="108">
        <f t="shared" si="40"/>
        <v>0</v>
      </c>
    </row>
    <row r="30" spans="1:6">
      <c r="A30" s="71"/>
      <c r="B30" s="13" t="s">
        <v>27</v>
      </c>
      <c r="C30" s="109"/>
      <c r="D30" s="109"/>
      <c r="E30" s="109"/>
      <c r="F30" s="108">
        <f t="shared" si="40"/>
        <v>0</v>
      </c>
    </row>
    <row r="31" spans="1:6">
      <c r="A31" s="71" t="s">
        <v>15</v>
      </c>
      <c r="B31" s="13"/>
      <c r="C31" s="109"/>
      <c r="D31" s="109"/>
      <c r="E31" s="109"/>
      <c r="F31" s="108">
        <f t="shared" si="40"/>
        <v>0</v>
      </c>
    </row>
    <row r="32" spans="1:6">
      <c r="A32" s="71"/>
      <c r="B32" s="13" t="s">
        <v>27</v>
      </c>
      <c r="C32" s="109"/>
      <c r="D32" s="109"/>
      <c r="E32" s="109"/>
      <c r="F32" s="108">
        <f t="shared" si="40"/>
        <v>0</v>
      </c>
    </row>
    <row r="33" spans="1:17">
      <c r="A33" s="100" t="s">
        <v>29</v>
      </c>
      <c r="B33" s="76" t="s">
        <v>30</v>
      </c>
      <c r="C33" s="108">
        <f>C34+C39</f>
        <v>0</v>
      </c>
      <c r="D33" s="108">
        <f>D34+D39</f>
        <v>0</v>
      </c>
      <c r="E33" s="108">
        <f>E34+E39</f>
        <v>0</v>
      </c>
      <c r="F33" s="108">
        <f>F34+F39</f>
        <v>0</v>
      </c>
    </row>
    <row r="34" spans="1:17">
      <c r="A34" s="7" t="s">
        <v>65</v>
      </c>
      <c r="B34" s="76" t="s">
        <v>31</v>
      </c>
      <c r="C34" s="108">
        <f>SUM(C35:C38)</f>
        <v>0</v>
      </c>
      <c r="D34" s="108">
        <f>SUM(D35:D38)</f>
        <v>0</v>
      </c>
      <c r="E34" s="108">
        <f>SUM(E35:E38)</f>
        <v>0</v>
      </c>
      <c r="F34" s="108">
        <f>SUM(F35:F38)</f>
        <v>0</v>
      </c>
    </row>
    <row r="35" spans="1:17">
      <c r="A35" s="71" t="s">
        <v>11</v>
      </c>
      <c r="B35" s="13"/>
      <c r="C35" s="109"/>
      <c r="D35" s="109"/>
      <c r="E35" s="109"/>
      <c r="F35" s="108">
        <f t="shared" si="40"/>
        <v>0</v>
      </c>
    </row>
    <row r="36" spans="1:17">
      <c r="A36" s="71"/>
      <c r="B36" s="13" t="s">
        <v>27</v>
      </c>
      <c r="C36" s="109"/>
      <c r="D36" s="109"/>
      <c r="E36" s="109"/>
      <c r="F36" s="108">
        <f t="shared" si="40"/>
        <v>0</v>
      </c>
    </row>
    <row r="37" spans="1:17">
      <c r="A37" s="71" t="s">
        <v>13</v>
      </c>
      <c r="B37" s="13"/>
      <c r="C37" s="109"/>
      <c r="D37" s="109"/>
      <c r="E37" s="109"/>
      <c r="F37" s="108">
        <f t="shared" si="40"/>
        <v>0</v>
      </c>
    </row>
    <row r="38" spans="1:17">
      <c r="A38" s="71"/>
      <c r="B38" s="13" t="s">
        <v>27</v>
      </c>
      <c r="C38" s="109"/>
      <c r="D38" s="109"/>
      <c r="E38" s="109"/>
      <c r="F38" s="108">
        <f t="shared" si="40"/>
        <v>0</v>
      </c>
    </row>
    <row r="39" spans="1:17">
      <c r="A39" s="7" t="s">
        <v>66</v>
      </c>
      <c r="B39" s="76" t="s">
        <v>32</v>
      </c>
      <c r="C39" s="108">
        <f>SUM(C40:C43)</f>
        <v>0</v>
      </c>
      <c r="D39" s="108">
        <f>SUM(D40:D43)</f>
        <v>0</v>
      </c>
      <c r="E39" s="108">
        <f>SUM(E40:E43)</f>
        <v>0</v>
      </c>
      <c r="F39" s="108">
        <f>SUM(F40:F43)</f>
        <v>0</v>
      </c>
    </row>
    <row r="40" spans="1:17">
      <c r="A40" s="71" t="s">
        <v>11</v>
      </c>
      <c r="B40" s="13"/>
      <c r="C40" s="109"/>
      <c r="D40" s="109"/>
      <c r="E40" s="109"/>
      <c r="F40" s="108">
        <f t="shared" si="40"/>
        <v>0</v>
      </c>
    </row>
    <row r="41" spans="1:17">
      <c r="A41" s="71"/>
      <c r="B41" s="13" t="s">
        <v>27</v>
      </c>
      <c r="C41" s="109"/>
      <c r="D41" s="109"/>
      <c r="E41" s="109"/>
      <c r="F41" s="108">
        <f t="shared" si="40"/>
        <v>0</v>
      </c>
    </row>
    <row r="42" spans="1:17">
      <c r="A42" s="71" t="s">
        <v>13</v>
      </c>
      <c r="B42" s="13"/>
      <c r="C42" s="109"/>
      <c r="D42" s="109"/>
      <c r="E42" s="109"/>
      <c r="F42" s="108">
        <f t="shared" si="40"/>
        <v>0</v>
      </c>
    </row>
    <row r="43" spans="1:17">
      <c r="A43" s="71"/>
      <c r="B43" s="13" t="s">
        <v>27</v>
      </c>
      <c r="C43" s="109"/>
      <c r="D43" s="109"/>
      <c r="E43" s="109"/>
      <c r="F43" s="108">
        <f t="shared" si="40"/>
        <v>0</v>
      </c>
    </row>
    <row r="44" spans="1:17">
      <c r="A44" s="7" t="s">
        <v>67</v>
      </c>
      <c r="B44" s="76" t="s">
        <v>33</v>
      </c>
      <c r="C44" s="108">
        <f>C19+C34</f>
        <v>0</v>
      </c>
      <c r="D44" s="108">
        <f>D19+D34</f>
        <v>0</v>
      </c>
      <c r="E44" s="108">
        <f>E19+E34</f>
        <v>0</v>
      </c>
      <c r="F44" s="108">
        <f>F19+F34</f>
        <v>0</v>
      </c>
    </row>
    <row r="45" spans="1:17">
      <c r="A45" s="7" t="s">
        <v>72</v>
      </c>
      <c r="B45" s="12" t="s">
        <v>34</v>
      </c>
      <c r="C45" s="108">
        <f>C26+C39</f>
        <v>0</v>
      </c>
      <c r="D45" s="108">
        <f>D26+D39</f>
        <v>0</v>
      </c>
      <c r="E45" s="108">
        <f>E26+E39</f>
        <v>0</v>
      </c>
      <c r="F45" s="108">
        <f>F26+F39</f>
        <v>0</v>
      </c>
    </row>
    <row r="46" spans="1:17">
      <c r="A46" s="101" t="s">
        <v>35</v>
      </c>
      <c r="B46" s="12" t="s">
        <v>36</v>
      </c>
      <c r="C46" s="108">
        <f>C44+C45</f>
        <v>0</v>
      </c>
      <c r="D46" s="108">
        <f>D44+D45</f>
        <v>0</v>
      </c>
      <c r="E46" s="108">
        <f>E44+E45</f>
        <v>0</v>
      </c>
      <c r="F46" s="108">
        <f>F44+F45</f>
        <v>0</v>
      </c>
    </row>
    <row r="48" spans="1:17" ht="15">
      <c r="A48" s="5" t="s">
        <v>39</v>
      </c>
      <c r="B48" s="5"/>
      <c r="C48" s="5"/>
      <c r="D48"/>
      <c r="E48"/>
      <c r="F48"/>
      <c r="G48"/>
      <c r="H48"/>
      <c r="I48"/>
      <c r="J48"/>
      <c r="K48"/>
      <c r="L48"/>
      <c r="M48"/>
      <c r="N48"/>
      <c r="O48"/>
      <c r="P48"/>
      <c r="Q48"/>
    </row>
    <row r="49" spans="1:36" ht="12.75">
      <c r="A49" s="104" t="s">
        <v>0</v>
      </c>
      <c r="B49" s="102" t="s">
        <v>1</v>
      </c>
      <c r="C49" s="103" t="str">
        <f t="shared" ref="C49:Q49" si="41">IF(C6="","",C6)</f>
        <v/>
      </c>
      <c r="D49" s="103" t="str">
        <f t="shared" si="41"/>
        <v/>
      </c>
      <c r="E49" s="103" t="str">
        <f t="shared" si="41"/>
        <v/>
      </c>
      <c r="F49" s="103" t="str">
        <f t="shared" si="41"/>
        <v/>
      </c>
      <c r="G49" s="103" t="str">
        <f t="shared" si="41"/>
        <v/>
      </c>
      <c r="H49" s="103" t="str">
        <f t="shared" si="41"/>
        <v/>
      </c>
      <c r="I49" s="103" t="str">
        <f t="shared" si="41"/>
        <v/>
      </c>
      <c r="J49" s="103" t="str">
        <f t="shared" si="41"/>
        <v/>
      </c>
      <c r="K49" s="103" t="str">
        <f t="shared" si="41"/>
        <v/>
      </c>
      <c r="L49" s="103" t="str">
        <f t="shared" si="41"/>
        <v/>
      </c>
      <c r="M49" s="103" t="str">
        <f t="shared" si="41"/>
        <v/>
      </c>
      <c r="N49" s="103" t="str">
        <f t="shared" si="41"/>
        <v/>
      </c>
      <c r="O49" s="103" t="str">
        <f t="shared" si="41"/>
        <v/>
      </c>
      <c r="P49" s="103" t="str">
        <f t="shared" si="41"/>
        <v/>
      </c>
      <c r="Q49" s="103" t="str">
        <f t="shared" si="41"/>
        <v/>
      </c>
      <c r="R49" s="103" t="str">
        <f t="shared" ref="R49:AA49" si="42">IF(R6="","",R6)</f>
        <v/>
      </c>
      <c r="S49" s="103" t="str">
        <f t="shared" si="42"/>
        <v/>
      </c>
      <c r="T49" s="103" t="str">
        <f t="shared" si="42"/>
        <v/>
      </c>
      <c r="U49" s="103" t="str">
        <f t="shared" si="42"/>
        <v/>
      </c>
      <c r="V49" s="103" t="str">
        <f t="shared" si="42"/>
        <v/>
      </c>
      <c r="W49" s="103" t="str">
        <f t="shared" si="42"/>
        <v/>
      </c>
      <c r="X49" s="103" t="str">
        <f t="shared" si="42"/>
        <v/>
      </c>
      <c r="Y49" s="103" t="str">
        <f t="shared" si="42"/>
        <v/>
      </c>
      <c r="Z49" s="103" t="str">
        <f t="shared" si="42"/>
        <v/>
      </c>
      <c r="AA49" s="103" t="str">
        <f t="shared" si="42"/>
        <v/>
      </c>
      <c r="AB49" s="15"/>
      <c r="AC49" s="15"/>
      <c r="AD49" s="15"/>
      <c r="AE49" s="15"/>
      <c r="AF49" s="15"/>
      <c r="AG49" s="15"/>
      <c r="AH49" s="15"/>
      <c r="AI49" s="15"/>
      <c r="AJ49" s="15"/>
    </row>
    <row r="50" spans="1:36">
      <c r="A50" s="35" t="s">
        <v>24</v>
      </c>
      <c r="B50" s="36" t="s">
        <v>40</v>
      </c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  <c r="AA50" s="38"/>
      <c r="AB50" s="46"/>
      <c r="AC50" s="46"/>
      <c r="AD50" s="46"/>
      <c r="AE50" s="46"/>
      <c r="AF50" s="46"/>
      <c r="AG50" s="46"/>
      <c r="AH50" s="46"/>
      <c r="AI50" s="46"/>
      <c r="AJ50" s="46"/>
    </row>
    <row r="51" spans="1:36">
      <c r="A51" s="39" t="s">
        <v>11</v>
      </c>
      <c r="B51" s="40" t="s">
        <v>41</v>
      </c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110"/>
      <c r="U51" s="110"/>
      <c r="V51" s="110"/>
      <c r="W51" s="110"/>
      <c r="X51" s="110"/>
      <c r="Y51" s="110"/>
      <c r="Z51" s="110"/>
      <c r="AA51" s="110"/>
      <c r="AB51" s="53"/>
      <c r="AC51" s="53"/>
      <c r="AD51" s="53"/>
      <c r="AE51" s="53"/>
      <c r="AF51" s="53"/>
      <c r="AG51" s="53"/>
      <c r="AH51" s="53"/>
      <c r="AI51" s="53"/>
      <c r="AJ51" s="53"/>
    </row>
    <row r="52" spans="1:36">
      <c r="A52" s="39" t="s">
        <v>13</v>
      </c>
      <c r="B52" s="40" t="s">
        <v>42</v>
      </c>
      <c r="C52" s="41"/>
      <c r="D52" s="42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3"/>
      <c r="Z52" s="43"/>
      <c r="AA52" s="44"/>
      <c r="AB52" s="53"/>
      <c r="AC52" s="53"/>
      <c r="AD52" s="53"/>
      <c r="AE52" s="53"/>
      <c r="AF52" s="53"/>
      <c r="AG52" s="53"/>
      <c r="AH52" s="53"/>
      <c r="AI52" s="53"/>
      <c r="AJ52" s="53"/>
    </row>
    <row r="53" spans="1:36">
      <c r="A53" s="39" t="s">
        <v>15</v>
      </c>
      <c r="B53" s="40" t="s">
        <v>9</v>
      </c>
      <c r="C53" s="110"/>
      <c r="D53" s="110"/>
      <c r="E53" s="110"/>
      <c r="F53" s="110"/>
      <c r="G53" s="110"/>
      <c r="H53" s="110"/>
      <c r="I53" s="110"/>
      <c r="J53" s="110"/>
      <c r="K53" s="110"/>
      <c r="L53" s="110"/>
      <c r="M53" s="110"/>
      <c r="N53" s="110"/>
      <c r="O53" s="110"/>
      <c r="P53" s="110"/>
      <c r="Q53" s="110"/>
      <c r="R53" s="110"/>
      <c r="S53" s="110"/>
      <c r="T53" s="110"/>
      <c r="U53" s="110"/>
      <c r="V53" s="110"/>
      <c r="W53" s="110"/>
      <c r="X53" s="110"/>
      <c r="Y53" s="110"/>
      <c r="Z53" s="110"/>
      <c r="AA53" s="110"/>
      <c r="AB53" s="53"/>
      <c r="AC53" s="53"/>
      <c r="AD53" s="53"/>
      <c r="AE53" s="53"/>
      <c r="AF53" s="53"/>
      <c r="AG53" s="53"/>
      <c r="AH53" s="53"/>
      <c r="AI53" s="53"/>
      <c r="AJ53" s="53"/>
    </row>
    <row r="54" spans="1:36">
      <c r="A54" s="39" t="s">
        <v>16</v>
      </c>
      <c r="B54" s="40" t="s">
        <v>43</v>
      </c>
      <c r="C54" s="110"/>
      <c r="D54" s="110"/>
      <c r="E54" s="110"/>
      <c r="F54" s="110"/>
      <c r="G54" s="110"/>
      <c r="H54" s="110"/>
      <c r="I54" s="110"/>
      <c r="J54" s="110"/>
      <c r="K54" s="110"/>
      <c r="L54" s="110"/>
      <c r="M54" s="110"/>
      <c r="N54" s="110"/>
      <c r="O54" s="110"/>
      <c r="P54" s="110"/>
      <c r="Q54" s="110"/>
      <c r="R54" s="110"/>
      <c r="S54" s="110"/>
      <c r="T54" s="110"/>
      <c r="U54" s="110"/>
      <c r="V54" s="110"/>
      <c r="W54" s="110"/>
      <c r="X54" s="110"/>
      <c r="Y54" s="110"/>
      <c r="Z54" s="110"/>
      <c r="AA54" s="110"/>
      <c r="AB54" s="53"/>
      <c r="AC54" s="53"/>
      <c r="AD54" s="53"/>
      <c r="AE54" s="53"/>
      <c r="AF54" s="53"/>
      <c r="AG54" s="53"/>
      <c r="AH54" s="53"/>
      <c r="AI54" s="53"/>
      <c r="AJ54" s="53"/>
    </row>
    <row r="55" spans="1:36">
      <c r="A55" s="35" t="s">
        <v>29</v>
      </c>
      <c r="B55" s="36" t="s">
        <v>44</v>
      </c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  <c r="AA55" s="38"/>
      <c r="AB55" s="46"/>
      <c r="AC55" s="46"/>
      <c r="AD55" s="46"/>
      <c r="AE55" s="46"/>
      <c r="AF55" s="46"/>
      <c r="AG55" s="46"/>
      <c r="AH55" s="46"/>
      <c r="AI55" s="46"/>
      <c r="AJ55" s="46"/>
    </row>
    <row r="56" spans="1:36">
      <c r="A56" s="39" t="s">
        <v>11</v>
      </c>
      <c r="B56" s="40" t="s">
        <v>41</v>
      </c>
      <c r="C56" s="110"/>
      <c r="D56" s="110"/>
      <c r="E56" s="110"/>
      <c r="F56" s="110"/>
      <c r="G56" s="110"/>
      <c r="H56" s="110"/>
      <c r="I56" s="110"/>
      <c r="J56" s="110"/>
      <c r="K56" s="110"/>
      <c r="L56" s="110"/>
      <c r="M56" s="110"/>
      <c r="N56" s="110"/>
      <c r="O56" s="110"/>
      <c r="P56" s="110"/>
      <c r="Q56" s="110"/>
      <c r="R56" s="110"/>
      <c r="S56" s="110"/>
      <c r="T56" s="110"/>
      <c r="U56" s="110"/>
      <c r="V56" s="110"/>
      <c r="W56" s="110"/>
      <c r="X56" s="110"/>
      <c r="Y56" s="110"/>
      <c r="Z56" s="110"/>
      <c r="AA56" s="110"/>
      <c r="AB56" s="53"/>
      <c r="AC56" s="53"/>
      <c r="AD56" s="53"/>
      <c r="AE56" s="53"/>
      <c r="AF56" s="53"/>
      <c r="AG56" s="53"/>
      <c r="AH56" s="53"/>
      <c r="AI56" s="53"/>
      <c r="AJ56" s="53"/>
    </row>
    <row r="57" spans="1:36">
      <c r="A57" s="39" t="s">
        <v>13</v>
      </c>
      <c r="B57" s="40" t="s">
        <v>42</v>
      </c>
      <c r="C57" s="41"/>
      <c r="D57" s="42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43"/>
      <c r="P57" s="43"/>
      <c r="Q57" s="43"/>
      <c r="R57" s="43"/>
      <c r="S57" s="43"/>
      <c r="T57" s="43"/>
      <c r="U57" s="43"/>
      <c r="V57" s="43"/>
      <c r="W57" s="43"/>
      <c r="X57" s="43"/>
      <c r="Y57" s="43"/>
      <c r="Z57" s="43"/>
      <c r="AA57" s="44"/>
      <c r="AB57" s="53"/>
      <c r="AC57" s="53"/>
      <c r="AD57" s="53"/>
      <c r="AE57" s="53"/>
      <c r="AF57" s="53"/>
      <c r="AG57" s="53"/>
      <c r="AH57" s="53"/>
      <c r="AI57" s="53"/>
      <c r="AJ57" s="53"/>
    </row>
    <row r="58" spans="1:36">
      <c r="A58" s="39" t="s">
        <v>15</v>
      </c>
      <c r="B58" s="40" t="s">
        <v>9</v>
      </c>
      <c r="C58" s="110"/>
      <c r="D58" s="110"/>
      <c r="E58" s="110"/>
      <c r="F58" s="110"/>
      <c r="G58" s="110"/>
      <c r="H58" s="110"/>
      <c r="I58" s="110"/>
      <c r="J58" s="110"/>
      <c r="K58" s="110"/>
      <c r="L58" s="110"/>
      <c r="M58" s="110"/>
      <c r="N58" s="110"/>
      <c r="O58" s="110"/>
      <c r="P58" s="110"/>
      <c r="Q58" s="110"/>
      <c r="R58" s="110"/>
      <c r="S58" s="110"/>
      <c r="T58" s="110"/>
      <c r="U58" s="110"/>
      <c r="V58" s="110"/>
      <c r="W58" s="110"/>
      <c r="X58" s="110"/>
      <c r="Y58" s="110"/>
      <c r="Z58" s="110"/>
      <c r="AA58" s="110"/>
      <c r="AB58" s="53"/>
      <c r="AC58" s="53"/>
      <c r="AD58" s="53"/>
      <c r="AE58" s="53"/>
      <c r="AF58" s="53"/>
      <c r="AG58" s="53"/>
      <c r="AH58" s="53"/>
      <c r="AI58" s="53"/>
      <c r="AJ58" s="53"/>
    </row>
    <row r="59" spans="1:36">
      <c r="A59" s="39" t="s">
        <v>16</v>
      </c>
      <c r="B59" s="40" t="s">
        <v>43</v>
      </c>
      <c r="C59" s="110"/>
      <c r="D59" s="110"/>
      <c r="E59" s="110"/>
      <c r="F59" s="110"/>
      <c r="G59" s="110"/>
      <c r="H59" s="110"/>
      <c r="I59" s="110"/>
      <c r="J59" s="110"/>
      <c r="K59" s="110"/>
      <c r="L59" s="110"/>
      <c r="M59" s="110"/>
      <c r="N59" s="110"/>
      <c r="O59" s="110"/>
      <c r="P59" s="110"/>
      <c r="Q59" s="110"/>
      <c r="R59" s="110"/>
      <c r="S59" s="110"/>
      <c r="T59" s="110"/>
      <c r="U59" s="110"/>
      <c r="V59" s="110"/>
      <c r="W59" s="110"/>
      <c r="X59" s="110"/>
      <c r="Y59" s="110"/>
      <c r="Z59" s="110"/>
      <c r="AA59" s="110"/>
      <c r="AB59" s="53"/>
      <c r="AC59" s="53"/>
      <c r="AD59" s="53"/>
      <c r="AE59" s="53"/>
      <c r="AF59" s="53"/>
      <c r="AG59" s="53"/>
      <c r="AH59" s="53"/>
      <c r="AI59" s="53"/>
      <c r="AJ59" s="53"/>
    </row>
    <row r="60" spans="1:36">
      <c r="A60" s="35" t="s">
        <v>35</v>
      </c>
      <c r="B60" s="45" t="s">
        <v>45</v>
      </c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8"/>
      <c r="AB60" s="46"/>
      <c r="AC60" s="46"/>
      <c r="AD60" s="46"/>
      <c r="AE60" s="46"/>
      <c r="AF60" s="46"/>
      <c r="AG60" s="46"/>
      <c r="AH60" s="46"/>
      <c r="AI60" s="46"/>
      <c r="AJ60" s="46"/>
    </row>
    <row r="61" spans="1:36">
      <c r="A61" s="39" t="s">
        <v>11</v>
      </c>
      <c r="B61" s="40" t="s">
        <v>41</v>
      </c>
      <c r="C61" s="110"/>
      <c r="D61" s="110"/>
      <c r="E61" s="110"/>
      <c r="F61" s="110"/>
      <c r="G61" s="110"/>
      <c r="H61" s="110"/>
      <c r="I61" s="110"/>
      <c r="J61" s="110"/>
      <c r="K61" s="110"/>
      <c r="L61" s="110"/>
      <c r="M61" s="110"/>
      <c r="N61" s="110"/>
      <c r="O61" s="110"/>
      <c r="P61" s="110"/>
      <c r="Q61" s="110"/>
      <c r="R61" s="110"/>
      <c r="S61" s="110"/>
      <c r="T61" s="110"/>
      <c r="U61" s="110"/>
      <c r="V61" s="110"/>
      <c r="W61" s="110"/>
      <c r="X61" s="110"/>
      <c r="Y61" s="110"/>
      <c r="Z61" s="110"/>
      <c r="AA61" s="110"/>
      <c r="AB61" s="53"/>
      <c r="AC61" s="53"/>
      <c r="AD61" s="53"/>
      <c r="AE61" s="53"/>
      <c r="AF61" s="53"/>
      <c r="AG61" s="53"/>
      <c r="AH61" s="53"/>
      <c r="AI61" s="53"/>
      <c r="AJ61" s="53"/>
    </row>
    <row r="62" spans="1:36">
      <c r="A62" s="39" t="s">
        <v>13</v>
      </c>
      <c r="B62" s="40" t="s">
        <v>42</v>
      </c>
      <c r="C62" s="41"/>
      <c r="D62" s="47"/>
      <c r="E62" s="48"/>
      <c r="F62" s="48"/>
      <c r="G62" s="48"/>
      <c r="H62" s="48"/>
      <c r="I62" s="48"/>
      <c r="J62" s="48"/>
      <c r="K62" s="48"/>
      <c r="L62" s="48"/>
      <c r="M62" s="48"/>
      <c r="N62" s="48"/>
      <c r="O62" s="48"/>
      <c r="P62" s="48"/>
      <c r="Q62" s="48"/>
      <c r="R62" s="43"/>
      <c r="S62" s="43"/>
      <c r="T62" s="43"/>
      <c r="U62" s="43"/>
      <c r="V62" s="43"/>
      <c r="W62" s="43"/>
      <c r="X62" s="43"/>
      <c r="Y62" s="43"/>
      <c r="Z62" s="43"/>
      <c r="AA62" s="44"/>
      <c r="AB62" s="53"/>
      <c r="AC62" s="53"/>
      <c r="AD62" s="53"/>
      <c r="AE62" s="53"/>
      <c r="AF62" s="53"/>
      <c r="AG62" s="53"/>
      <c r="AH62" s="53"/>
      <c r="AI62" s="53"/>
      <c r="AJ62" s="53"/>
    </row>
    <row r="63" spans="1:36">
      <c r="A63" s="39" t="s">
        <v>15</v>
      </c>
      <c r="B63" s="40" t="s">
        <v>9</v>
      </c>
      <c r="C63" s="110"/>
      <c r="D63" s="110"/>
      <c r="E63" s="110"/>
      <c r="F63" s="110"/>
      <c r="G63" s="110"/>
      <c r="H63" s="110"/>
      <c r="I63" s="110"/>
      <c r="J63" s="110"/>
      <c r="K63" s="110"/>
      <c r="L63" s="110"/>
      <c r="M63" s="110"/>
      <c r="N63" s="110"/>
      <c r="O63" s="110"/>
      <c r="P63" s="110"/>
      <c r="Q63" s="110"/>
      <c r="R63" s="110"/>
      <c r="S63" s="110"/>
      <c r="T63" s="110"/>
      <c r="U63" s="110"/>
      <c r="V63" s="110"/>
      <c r="W63" s="110"/>
      <c r="X63" s="110"/>
      <c r="Y63" s="110"/>
      <c r="Z63" s="110"/>
      <c r="AA63" s="110"/>
      <c r="AB63" s="53"/>
      <c r="AC63" s="53"/>
      <c r="AD63" s="53"/>
      <c r="AE63" s="53"/>
      <c r="AF63" s="53"/>
      <c r="AG63" s="53"/>
      <c r="AH63" s="53"/>
      <c r="AI63" s="53"/>
      <c r="AJ63" s="53"/>
    </row>
    <row r="64" spans="1:36">
      <c r="A64" s="39" t="s">
        <v>16</v>
      </c>
      <c r="B64" s="40" t="s">
        <v>43</v>
      </c>
      <c r="C64" s="110"/>
      <c r="D64" s="110"/>
      <c r="E64" s="110"/>
      <c r="F64" s="110"/>
      <c r="G64" s="110"/>
      <c r="H64" s="110"/>
      <c r="I64" s="110"/>
      <c r="J64" s="110"/>
      <c r="K64" s="110"/>
      <c r="L64" s="110"/>
      <c r="M64" s="110"/>
      <c r="N64" s="110"/>
      <c r="O64" s="110"/>
      <c r="P64" s="110"/>
      <c r="Q64" s="110"/>
      <c r="R64" s="110"/>
      <c r="S64" s="110"/>
      <c r="T64" s="110"/>
      <c r="U64" s="110"/>
      <c r="V64" s="110"/>
      <c r="W64" s="110"/>
      <c r="X64" s="110"/>
      <c r="Y64" s="110"/>
      <c r="Z64" s="110"/>
      <c r="AA64" s="110"/>
      <c r="AB64" s="53"/>
      <c r="AC64" s="53"/>
      <c r="AD64" s="53"/>
      <c r="AE64" s="53"/>
      <c r="AF64" s="53"/>
      <c r="AG64" s="53"/>
      <c r="AH64" s="53"/>
      <c r="AI64" s="53"/>
      <c r="AJ64" s="53"/>
    </row>
    <row r="65" spans="1:36">
      <c r="A65" s="49" t="s">
        <v>46</v>
      </c>
      <c r="B65" s="50" t="s">
        <v>47</v>
      </c>
      <c r="C65" s="43"/>
      <c r="D65" s="43"/>
      <c r="E65" s="43"/>
      <c r="F65" s="43"/>
      <c r="G65" s="43"/>
      <c r="H65" s="43"/>
      <c r="I65" s="43"/>
      <c r="J65" s="43"/>
      <c r="K65" s="43"/>
      <c r="L65" s="43"/>
      <c r="M65" s="43"/>
      <c r="N65" s="43"/>
      <c r="O65" s="43"/>
      <c r="P65" s="43"/>
      <c r="Q65" s="43"/>
      <c r="R65" s="43"/>
      <c r="S65" s="43"/>
      <c r="T65" s="43"/>
      <c r="U65" s="43"/>
      <c r="V65" s="43"/>
      <c r="W65" s="43"/>
      <c r="X65" s="43"/>
      <c r="Y65" s="43"/>
      <c r="Z65" s="43"/>
      <c r="AA65" s="44"/>
      <c r="AB65" s="53"/>
      <c r="AC65" s="53"/>
      <c r="AD65" s="53"/>
      <c r="AE65" s="53"/>
      <c r="AF65" s="53"/>
      <c r="AG65" s="53"/>
      <c r="AH65" s="53"/>
      <c r="AI65" s="53"/>
      <c r="AJ65" s="53"/>
    </row>
    <row r="66" spans="1:36">
      <c r="A66" s="39" t="s">
        <v>11</v>
      </c>
      <c r="B66" s="40" t="s">
        <v>41</v>
      </c>
      <c r="C66" s="110"/>
      <c r="D66" s="110"/>
      <c r="E66" s="110"/>
      <c r="F66" s="110"/>
      <c r="G66" s="110"/>
      <c r="H66" s="110"/>
      <c r="I66" s="110"/>
      <c r="J66" s="110"/>
      <c r="K66" s="110"/>
      <c r="L66" s="110"/>
      <c r="M66" s="110"/>
      <c r="N66" s="110"/>
      <c r="O66" s="110"/>
      <c r="P66" s="110"/>
      <c r="Q66" s="110"/>
      <c r="R66" s="110"/>
      <c r="S66" s="110"/>
      <c r="T66" s="110"/>
      <c r="U66" s="110"/>
      <c r="V66" s="110"/>
      <c r="W66" s="110"/>
      <c r="X66" s="110"/>
      <c r="Y66" s="110"/>
      <c r="Z66" s="110"/>
      <c r="AA66" s="110"/>
      <c r="AB66" s="53"/>
      <c r="AC66" s="53"/>
      <c r="AD66" s="53"/>
      <c r="AE66" s="53"/>
      <c r="AF66" s="53"/>
      <c r="AG66" s="53"/>
      <c r="AH66" s="53"/>
      <c r="AI66" s="53"/>
      <c r="AJ66" s="53"/>
    </row>
    <row r="67" spans="1:36">
      <c r="A67" s="39" t="s">
        <v>13</v>
      </c>
      <c r="B67" s="40" t="s">
        <v>42</v>
      </c>
      <c r="C67" s="111"/>
      <c r="D67" s="42"/>
      <c r="E67" s="43"/>
      <c r="F67" s="43"/>
      <c r="G67" s="43"/>
      <c r="H67" s="43"/>
      <c r="I67" s="43"/>
      <c r="J67" s="43"/>
      <c r="K67" s="43"/>
      <c r="L67" s="43"/>
      <c r="M67" s="43"/>
      <c r="N67" s="43"/>
      <c r="O67" s="43"/>
      <c r="P67" s="43"/>
      <c r="Q67" s="43"/>
      <c r="R67" s="43"/>
      <c r="S67" s="43"/>
      <c r="T67" s="43"/>
      <c r="U67" s="43"/>
      <c r="V67" s="43"/>
      <c r="W67" s="43"/>
      <c r="X67" s="43"/>
      <c r="Y67" s="43"/>
      <c r="Z67" s="43"/>
      <c r="AA67" s="44"/>
      <c r="AB67" s="53"/>
      <c r="AC67" s="53"/>
      <c r="AD67" s="53"/>
      <c r="AE67" s="53"/>
      <c r="AF67" s="53"/>
      <c r="AG67" s="53"/>
      <c r="AH67" s="53"/>
      <c r="AI67" s="53"/>
      <c r="AJ67" s="53"/>
    </row>
    <row r="68" spans="1:36">
      <c r="A68" s="39" t="s">
        <v>15</v>
      </c>
      <c r="B68" s="40" t="s">
        <v>9</v>
      </c>
      <c r="C68" s="110"/>
      <c r="D68" s="110"/>
      <c r="E68" s="110"/>
      <c r="F68" s="110"/>
      <c r="G68" s="110"/>
      <c r="H68" s="110"/>
      <c r="I68" s="110"/>
      <c r="J68" s="110"/>
      <c r="K68" s="110"/>
      <c r="L68" s="110"/>
      <c r="M68" s="110"/>
      <c r="N68" s="110"/>
      <c r="O68" s="110"/>
      <c r="P68" s="110"/>
      <c r="Q68" s="110"/>
      <c r="R68" s="110"/>
      <c r="S68" s="110"/>
      <c r="T68" s="110"/>
      <c r="U68" s="110"/>
      <c r="V68" s="110"/>
      <c r="W68" s="110"/>
      <c r="X68" s="110"/>
      <c r="Y68" s="110"/>
      <c r="Z68" s="110"/>
      <c r="AA68" s="110"/>
      <c r="AB68" s="53"/>
      <c r="AC68" s="53"/>
      <c r="AD68" s="53"/>
      <c r="AE68" s="53"/>
      <c r="AF68" s="53"/>
      <c r="AG68" s="53"/>
      <c r="AH68" s="53"/>
      <c r="AI68" s="53"/>
      <c r="AJ68" s="53"/>
    </row>
    <row r="69" spans="1:36">
      <c r="A69" s="39" t="s">
        <v>16</v>
      </c>
      <c r="B69" s="40" t="s">
        <v>43</v>
      </c>
      <c r="C69" s="110"/>
      <c r="D69" s="110"/>
      <c r="E69" s="110"/>
      <c r="F69" s="110"/>
      <c r="G69" s="110"/>
      <c r="H69" s="110"/>
      <c r="I69" s="110"/>
      <c r="J69" s="110"/>
      <c r="K69" s="110"/>
      <c r="L69" s="110"/>
      <c r="M69" s="110"/>
      <c r="N69" s="110"/>
      <c r="O69" s="110"/>
      <c r="P69" s="110"/>
      <c r="Q69" s="110"/>
      <c r="R69" s="110"/>
      <c r="S69" s="110"/>
      <c r="T69" s="110"/>
      <c r="U69" s="110"/>
      <c r="V69" s="110"/>
      <c r="W69" s="110"/>
      <c r="X69" s="110"/>
      <c r="Y69" s="110"/>
      <c r="Z69" s="110"/>
      <c r="AA69" s="110"/>
      <c r="AB69" s="53"/>
      <c r="AC69" s="53"/>
      <c r="AD69" s="53"/>
      <c r="AE69" s="53"/>
      <c r="AF69" s="53"/>
      <c r="AG69" s="53"/>
      <c r="AH69" s="53"/>
      <c r="AI69" s="53"/>
      <c r="AJ69" s="53"/>
    </row>
    <row r="70" spans="1:36">
      <c r="A70" s="51" t="s">
        <v>48</v>
      </c>
      <c r="B70" s="12" t="s">
        <v>49</v>
      </c>
      <c r="C70" s="112">
        <f>C58+C63+C53+C68</f>
        <v>0</v>
      </c>
      <c r="D70" s="112">
        <f t="shared" ref="D70:Q70" si="43">D58+D63+D53+D68</f>
        <v>0</v>
      </c>
      <c r="E70" s="112">
        <f t="shared" si="43"/>
        <v>0</v>
      </c>
      <c r="F70" s="112">
        <f t="shared" si="43"/>
        <v>0</v>
      </c>
      <c r="G70" s="112">
        <f t="shared" si="43"/>
        <v>0</v>
      </c>
      <c r="H70" s="112">
        <f t="shared" si="43"/>
        <v>0</v>
      </c>
      <c r="I70" s="112">
        <f t="shared" si="43"/>
        <v>0</v>
      </c>
      <c r="J70" s="112">
        <f t="shared" si="43"/>
        <v>0</v>
      </c>
      <c r="K70" s="112">
        <f t="shared" si="43"/>
        <v>0</v>
      </c>
      <c r="L70" s="112">
        <f t="shared" si="43"/>
        <v>0</v>
      </c>
      <c r="M70" s="112">
        <f t="shared" si="43"/>
        <v>0</v>
      </c>
      <c r="N70" s="112">
        <f t="shared" si="43"/>
        <v>0</v>
      </c>
      <c r="O70" s="112">
        <f t="shared" si="43"/>
        <v>0</v>
      </c>
      <c r="P70" s="112">
        <f t="shared" si="43"/>
        <v>0</v>
      </c>
      <c r="Q70" s="112">
        <f t="shared" si="43"/>
        <v>0</v>
      </c>
      <c r="R70" s="112">
        <f t="shared" ref="R70:AA70" si="44">R58+R63+R53+R68</f>
        <v>0</v>
      </c>
      <c r="S70" s="112">
        <f t="shared" si="44"/>
        <v>0</v>
      </c>
      <c r="T70" s="112">
        <f t="shared" si="44"/>
        <v>0</v>
      </c>
      <c r="U70" s="112">
        <f t="shared" si="44"/>
        <v>0</v>
      </c>
      <c r="V70" s="112">
        <f t="shared" si="44"/>
        <v>0</v>
      </c>
      <c r="W70" s="112">
        <f t="shared" si="44"/>
        <v>0</v>
      </c>
      <c r="X70" s="112">
        <f t="shared" si="44"/>
        <v>0</v>
      </c>
      <c r="Y70" s="112">
        <f t="shared" si="44"/>
        <v>0</v>
      </c>
      <c r="Z70" s="112">
        <f t="shared" si="44"/>
        <v>0</v>
      </c>
      <c r="AA70" s="112">
        <f t="shared" si="44"/>
        <v>0</v>
      </c>
      <c r="AB70" s="54"/>
      <c r="AC70" s="54"/>
      <c r="AD70" s="54"/>
      <c r="AE70" s="54"/>
      <c r="AF70" s="54"/>
      <c r="AG70" s="54"/>
      <c r="AH70" s="54"/>
      <c r="AI70" s="54"/>
      <c r="AJ70" s="54"/>
    </row>
    <row r="72" spans="1:36" ht="12.75">
      <c r="A72" s="5" t="s">
        <v>63</v>
      </c>
      <c r="B72" s="17"/>
      <c r="C72" s="18"/>
      <c r="D72" s="18"/>
      <c r="E72" s="18"/>
      <c r="F72" s="18"/>
      <c r="G72" s="18"/>
      <c r="H72" s="18"/>
    </row>
    <row r="73" spans="1:36">
      <c r="A73" s="7" t="s">
        <v>0</v>
      </c>
      <c r="B73" s="7" t="s">
        <v>1</v>
      </c>
      <c r="C73" s="16" t="str">
        <f t="shared" ref="C73:Q73" si="45">IF(C6="","",C6)</f>
        <v/>
      </c>
      <c r="D73" s="16" t="str">
        <f t="shared" si="45"/>
        <v/>
      </c>
      <c r="E73" s="16" t="str">
        <f t="shared" si="45"/>
        <v/>
      </c>
      <c r="F73" s="16" t="str">
        <f t="shared" si="45"/>
        <v/>
      </c>
      <c r="G73" s="16" t="str">
        <f t="shared" si="45"/>
        <v/>
      </c>
      <c r="H73" s="16" t="str">
        <f t="shared" si="45"/>
        <v/>
      </c>
      <c r="I73" s="16" t="str">
        <f t="shared" si="45"/>
        <v/>
      </c>
      <c r="J73" s="16" t="str">
        <f t="shared" si="45"/>
        <v/>
      </c>
      <c r="K73" s="16" t="str">
        <f t="shared" si="45"/>
        <v/>
      </c>
      <c r="L73" s="16" t="str">
        <f t="shared" si="45"/>
        <v/>
      </c>
      <c r="M73" s="16" t="str">
        <f t="shared" si="45"/>
        <v/>
      </c>
      <c r="N73" s="16" t="str">
        <f t="shared" si="45"/>
        <v/>
      </c>
      <c r="O73" s="16" t="str">
        <f t="shared" si="45"/>
        <v/>
      </c>
      <c r="P73" s="16" t="str">
        <f t="shared" si="45"/>
        <v/>
      </c>
      <c r="Q73" s="16" t="str">
        <f t="shared" si="45"/>
        <v/>
      </c>
      <c r="R73" s="16" t="str">
        <f t="shared" ref="R73:AA73" si="46">IF(R6="","",R6)</f>
        <v/>
      </c>
      <c r="S73" s="16" t="str">
        <f t="shared" si="46"/>
        <v/>
      </c>
      <c r="T73" s="16" t="str">
        <f t="shared" si="46"/>
        <v/>
      </c>
      <c r="U73" s="16" t="str">
        <f t="shared" si="46"/>
        <v/>
      </c>
      <c r="V73" s="16" t="str">
        <f t="shared" si="46"/>
        <v/>
      </c>
      <c r="W73" s="16" t="str">
        <f t="shared" si="46"/>
        <v/>
      </c>
      <c r="X73" s="16" t="str">
        <f t="shared" si="46"/>
        <v/>
      </c>
      <c r="Y73" s="16" t="str">
        <f t="shared" si="46"/>
        <v/>
      </c>
      <c r="Z73" s="16" t="str">
        <f t="shared" si="46"/>
        <v/>
      </c>
      <c r="AA73" s="16" t="str">
        <f t="shared" si="46"/>
        <v/>
      </c>
      <c r="AB73" s="15"/>
      <c r="AC73" s="15"/>
      <c r="AD73" s="15"/>
      <c r="AE73" s="15"/>
      <c r="AF73" s="15"/>
      <c r="AG73" s="15"/>
      <c r="AH73" s="15"/>
      <c r="AI73" s="15"/>
      <c r="AJ73" s="15"/>
    </row>
    <row r="74" spans="1:36">
      <c r="A74" s="58" t="s">
        <v>24</v>
      </c>
      <c r="B74" s="59" t="s">
        <v>82</v>
      </c>
      <c r="C74" s="113"/>
      <c r="D74" s="113"/>
      <c r="E74" s="113"/>
      <c r="F74" s="113"/>
      <c r="G74" s="113"/>
      <c r="H74" s="113"/>
      <c r="I74" s="113"/>
      <c r="J74" s="113"/>
      <c r="K74" s="113"/>
      <c r="L74" s="113"/>
      <c r="M74" s="113"/>
      <c r="N74" s="113"/>
      <c r="O74" s="113"/>
      <c r="P74" s="113"/>
      <c r="Q74" s="113"/>
      <c r="R74" s="113"/>
      <c r="S74" s="113"/>
      <c r="T74" s="113"/>
      <c r="U74" s="113"/>
      <c r="V74" s="113"/>
      <c r="W74" s="113"/>
      <c r="X74" s="113"/>
      <c r="Y74" s="113"/>
      <c r="Z74" s="113"/>
      <c r="AA74" s="113"/>
      <c r="AB74" s="55"/>
      <c r="AC74" s="55"/>
      <c r="AD74" s="55"/>
      <c r="AE74" s="55"/>
      <c r="AF74" s="55"/>
      <c r="AG74" s="55"/>
      <c r="AH74" s="55"/>
      <c r="AI74" s="55"/>
      <c r="AJ74" s="55"/>
    </row>
    <row r="75" spans="1:36" ht="12.75">
      <c r="A75" s="58" t="s">
        <v>29</v>
      </c>
      <c r="B75" s="59" t="s">
        <v>83</v>
      </c>
      <c r="C75" s="114">
        <f t="shared" ref="C75:H75" si="47">SUM(C76:C83)</f>
        <v>0</v>
      </c>
      <c r="D75" s="114">
        <f t="shared" si="47"/>
        <v>0</v>
      </c>
      <c r="E75" s="114">
        <f t="shared" si="47"/>
        <v>0</v>
      </c>
      <c r="F75" s="114">
        <f t="shared" si="47"/>
        <v>0</v>
      </c>
      <c r="G75" s="114">
        <f t="shared" si="47"/>
        <v>0</v>
      </c>
      <c r="H75" s="114">
        <f t="shared" si="47"/>
        <v>0</v>
      </c>
      <c r="I75" s="114">
        <f t="shared" ref="I75:Q75" si="48">SUM(I76:I83)</f>
        <v>0</v>
      </c>
      <c r="J75" s="114">
        <f t="shared" si="48"/>
        <v>0</v>
      </c>
      <c r="K75" s="114">
        <f t="shared" si="48"/>
        <v>0</v>
      </c>
      <c r="L75" s="114">
        <f t="shared" si="48"/>
        <v>0</v>
      </c>
      <c r="M75" s="114">
        <f t="shared" si="48"/>
        <v>0</v>
      </c>
      <c r="N75" s="114">
        <f t="shared" si="48"/>
        <v>0</v>
      </c>
      <c r="O75" s="114">
        <f t="shared" si="48"/>
        <v>0</v>
      </c>
      <c r="P75" s="114">
        <f t="shared" si="48"/>
        <v>0</v>
      </c>
      <c r="Q75" s="114">
        <f t="shared" si="48"/>
        <v>0</v>
      </c>
      <c r="R75" s="114">
        <f t="shared" ref="R75:AA75" si="49">SUM(R76:R83)</f>
        <v>0</v>
      </c>
      <c r="S75" s="114">
        <f t="shared" si="49"/>
        <v>0</v>
      </c>
      <c r="T75" s="114">
        <f t="shared" si="49"/>
        <v>0</v>
      </c>
      <c r="U75" s="114">
        <f t="shared" si="49"/>
        <v>0</v>
      </c>
      <c r="V75" s="114">
        <f t="shared" si="49"/>
        <v>0</v>
      </c>
      <c r="W75" s="114">
        <f t="shared" si="49"/>
        <v>0</v>
      </c>
      <c r="X75" s="114">
        <f t="shared" si="49"/>
        <v>0</v>
      </c>
      <c r="Y75" s="114">
        <f t="shared" si="49"/>
        <v>0</v>
      </c>
      <c r="Z75" s="114">
        <f t="shared" si="49"/>
        <v>0</v>
      </c>
      <c r="AA75" s="114">
        <f t="shared" si="49"/>
        <v>0</v>
      </c>
      <c r="AB75" s="56"/>
      <c r="AC75" s="56"/>
      <c r="AD75" s="56"/>
      <c r="AE75" s="56"/>
      <c r="AF75" s="56"/>
      <c r="AG75" s="56"/>
      <c r="AH75" s="56"/>
      <c r="AI75" s="56"/>
      <c r="AJ75" s="56"/>
    </row>
    <row r="76" spans="1:36">
      <c r="A76" s="60" t="s">
        <v>11</v>
      </c>
      <c r="B76" s="40" t="s">
        <v>9</v>
      </c>
      <c r="C76" s="109"/>
      <c r="D76" s="109"/>
      <c r="E76" s="109"/>
      <c r="F76" s="109"/>
      <c r="G76" s="109"/>
      <c r="H76" s="109"/>
      <c r="I76" s="109"/>
      <c r="J76" s="109"/>
      <c r="K76" s="109"/>
      <c r="L76" s="109"/>
      <c r="M76" s="109"/>
      <c r="N76" s="109"/>
      <c r="O76" s="109"/>
      <c r="P76" s="109"/>
      <c r="Q76" s="109"/>
      <c r="R76" s="109"/>
      <c r="S76" s="109"/>
      <c r="T76" s="109"/>
      <c r="U76" s="109"/>
      <c r="V76" s="109"/>
      <c r="W76" s="109"/>
      <c r="X76" s="109"/>
      <c r="Y76" s="109"/>
      <c r="Z76" s="109"/>
      <c r="AA76" s="109"/>
      <c r="AB76" s="57"/>
      <c r="AC76" s="57"/>
      <c r="AD76" s="57"/>
      <c r="AE76" s="57"/>
      <c r="AF76" s="57"/>
      <c r="AG76" s="57"/>
      <c r="AH76" s="57"/>
      <c r="AI76" s="57"/>
      <c r="AJ76" s="57"/>
    </row>
    <row r="77" spans="1:36">
      <c r="A77" s="60" t="s">
        <v>13</v>
      </c>
      <c r="B77" s="40" t="s">
        <v>2</v>
      </c>
      <c r="C77" s="109"/>
      <c r="D77" s="109"/>
      <c r="E77" s="109"/>
      <c r="F77" s="109"/>
      <c r="G77" s="109"/>
      <c r="H77" s="109"/>
      <c r="I77" s="109"/>
      <c r="J77" s="109"/>
      <c r="K77" s="109"/>
      <c r="L77" s="109"/>
      <c r="M77" s="109"/>
      <c r="N77" s="109"/>
      <c r="O77" s="109"/>
      <c r="P77" s="109"/>
      <c r="Q77" s="109"/>
      <c r="R77" s="109"/>
      <c r="S77" s="109"/>
      <c r="T77" s="109"/>
      <c r="U77" s="109"/>
      <c r="V77" s="109"/>
      <c r="W77" s="109"/>
      <c r="X77" s="109"/>
      <c r="Y77" s="109"/>
      <c r="Z77" s="109"/>
      <c r="AA77" s="109"/>
      <c r="AB77" s="57"/>
      <c r="AC77" s="57"/>
      <c r="AD77" s="57"/>
      <c r="AE77" s="57"/>
      <c r="AF77" s="57"/>
      <c r="AG77" s="57"/>
      <c r="AH77" s="57"/>
      <c r="AI77" s="57"/>
      <c r="AJ77" s="57"/>
    </row>
    <row r="78" spans="1:36">
      <c r="A78" s="60" t="s">
        <v>15</v>
      </c>
      <c r="B78" s="40" t="s">
        <v>3</v>
      </c>
      <c r="C78" s="109"/>
      <c r="D78" s="109"/>
      <c r="E78" s="109"/>
      <c r="F78" s="109"/>
      <c r="G78" s="109"/>
      <c r="H78" s="109"/>
      <c r="I78" s="109"/>
      <c r="J78" s="109"/>
      <c r="K78" s="109"/>
      <c r="L78" s="109"/>
      <c r="M78" s="109"/>
      <c r="N78" s="109"/>
      <c r="O78" s="109"/>
      <c r="P78" s="109"/>
      <c r="Q78" s="109"/>
      <c r="R78" s="109"/>
      <c r="S78" s="109"/>
      <c r="T78" s="109"/>
      <c r="U78" s="109"/>
      <c r="V78" s="109"/>
      <c r="W78" s="109"/>
      <c r="X78" s="109"/>
      <c r="Y78" s="109"/>
      <c r="Z78" s="109"/>
      <c r="AA78" s="109"/>
      <c r="AB78" s="57"/>
      <c r="AC78" s="57"/>
      <c r="AD78" s="57"/>
      <c r="AE78" s="57"/>
      <c r="AF78" s="57"/>
      <c r="AG78" s="57"/>
      <c r="AH78" s="57"/>
      <c r="AI78" s="57"/>
      <c r="AJ78" s="57"/>
    </row>
    <row r="79" spans="1:36">
      <c r="A79" s="60" t="s">
        <v>16</v>
      </c>
      <c r="B79" s="40" t="s">
        <v>4</v>
      </c>
      <c r="C79" s="109"/>
      <c r="D79" s="109"/>
      <c r="E79" s="109"/>
      <c r="F79" s="109"/>
      <c r="G79" s="109"/>
      <c r="H79" s="109"/>
      <c r="I79" s="109"/>
      <c r="J79" s="109"/>
      <c r="K79" s="109"/>
      <c r="L79" s="109"/>
      <c r="M79" s="109"/>
      <c r="N79" s="109"/>
      <c r="O79" s="109"/>
      <c r="P79" s="109"/>
      <c r="Q79" s="109"/>
      <c r="R79" s="109"/>
      <c r="S79" s="109"/>
      <c r="T79" s="109"/>
      <c r="U79" s="109"/>
      <c r="V79" s="109"/>
      <c r="W79" s="109"/>
      <c r="X79" s="109"/>
      <c r="Y79" s="109"/>
      <c r="Z79" s="109"/>
      <c r="AA79" s="109"/>
      <c r="AB79" s="57"/>
      <c r="AC79" s="57"/>
      <c r="AD79" s="57"/>
      <c r="AE79" s="57"/>
      <c r="AF79" s="57"/>
      <c r="AG79" s="57"/>
      <c r="AH79" s="57"/>
      <c r="AI79" s="57"/>
      <c r="AJ79" s="57"/>
    </row>
    <row r="80" spans="1:36">
      <c r="A80" s="60" t="s">
        <v>18</v>
      </c>
      <c r="B80" s="40" t="s">
        <v>5</v>
      </c>
      <c r="C80" s="109"/>
      <c r="D80" s="109"/>
      <c r="E80" s="109"/>
      <c r="F80" s="109"/>
      <c r="G80" s="109"/>
      <c r="H80" s="109"/>
      <c r="I80" s="109"/>
      <c r="J80" s="109"/>
      <c r="K80" s="109"/>
      <c r="L80" s="109"/>
      <c r="M80" s="109"/>
      <c r="N80" s="109"/>
      <c r="O80" s="109"/>
      <c r="P80" s="109"/>
      <c r="Q80" s="109"/>
      <c r="R80" s="109"/>
      <c r="S80" s="109"/>
      <c r="T80" s="109"/>
      <c r="U80" s="109"/>
      <c r="V80" s="109"/>
      <c r="W80" s="109"/>
      <c r="X80" s="109"/>
      <c r="Y80" s="109"/>
      <c r="Z80" s="109"/>
      <c r="AA80" s="109"/>
      <c r="AB80" s="57"/>
      <c r="AC80" s="57"/>
      <c r="AD80" s="57"/>
      <c r="AE80" s="57"/>
      <c r="AF80" s="57"/>
      <c r="AG80" s="57"/>
      <c r="AH80" s="57"/>
      <c r="AI80" s="57"/>
      <c r="AJ80" s="57"/>
    </row>
    <row r="81" spans="1:36">
      <c r="A81" s="60" t="s">
        <v>19</v>
      </c>
      <c r="B81" s="40" t="s">
        <v>6</v>
      </c>
      <c r="C81" s="109"/>
      <c r="D81" s="109"/>
      <c r="E81" s="109"/>
      <c r="F81" s="109"/>
      <c r="G81" s="109"/>
      <c r="H81" s="109"/>
      <c r="I81" s="109"/>
      <c r="J81" s="109"/>
      <c r="K81" s="109"/>
      <c r="L81" s="109"/>
      <c r="M81" s="109"/>
      <c r="N81" s="109"/>
      <c r="O81" s="109"/>
      <c r="P81" s="109"/>
      <c r="Q81" s="109"/>
      <c r="R81" s="109"/>
      <c r="S81" s="109"/>
      <c r="T81" s="109"/>
      <c r="U81" s="109"/>
      <c r="V81" s="109"/>
      <c r="W81" s="109"/>
      <c r="X81" s="109"/>
      <c r="Y81" s="109"/>
      <c r="Z81" s="109"/>
      <c r="AA81" s="109"/>
      <c r="AB81" s="57"/>
      <c r="AC81" s="57"/>
      <c r="AD81" s="57"/>
      <c r="AE81" s="57"/>
      <c r="AF81" s="57"/>
      <c r="AG81" s="57"/>
      <c r="AH81" s="57"/>
      <c r="AI81" s="57"/>
      <c r="AJ81" s="57"/>
    </row>
    <row r="82" spans="1:36">
      <c r="A82" s="60" t="s">
        <v>51</v>
      </c>
      <c r="B82" s="40" t="s">
        <v>7</v>
      </c>
      <c r="C82" s="109"/>
      <c r="D82" s="109"/>
      <c r="E82" s="109"/>
      <c r="F82" s="109"/>
      <c r="G82" s="109"/>
      <c r="H82" s="109"/>
      <c r="I82" s="109"/>
      <c r="J82" s="109"/>
      <c r="K82" s="109"/>
      <c r="L82" s="109"/>
      <c r="M82" s="109"/>
      <c r="N82" s="109"/>
      <c r="O82" s="109"/>
      <c r="P82" s="109"/>
      <c r="Q82" s="109"/>
      <c r="R82" s="109"/>
      <c r="S82" s="109"/>
      <c r="T82" s="109"/>
      <c r="U82" s="109"/>
      <c r="V82" s="109"/>
      <c r="W82" s="109"/>
      <c r="X82" s="109"/>
      <c r="Y82" s="109"/>
      <c r="Z82" s="109"/>
      <c r="AA82" s="109"/>
      <c r="AB82" s="57"/>
      <c r="AC82" s="57"/>
      <c r="AD82" s="57"/>
      <c r="AE82" s="57"/>
      <c r="AF82" s="57"/>
      <c r="AG82" s="57"/>
      <c r="AH82" s="57"/>
      <c r="AI82" s="57"/>
      <c r="AJ82" s="57"/>
    </row>
    <row r="83" spans="1:36">
      <c r="A83" s="60" t="s">
        <v>52</v>
      </c>
      <c r="B83" s="40" t="s">
        <v>8</v>
      </c>
      <c r="C83" s="109"/>
      <c r="D83" s="109"/>
      <c r="E83" s="109"/>
      <c r="F83" s="109"/>
      <c r="G83" s="109"/>
      <c r="H83" s="109"/>
      <c r="I83" s="109"/>
      <c r="J83" s="109"/>
      <c r="K83" s="109"/>
      <c r="L83" s="109"/>
      <c r="M83" s="109"/>
      <c r="N83" s="109"/>
      <c r="O83" s="109"/>
      <c r="P83" s="109"/>
      <c r="Q83" s="109"/>
      <c r="R83" s="109"/>
      <c r="S83" s="109"/>
      <c r="T83" s="109"/>
      <c r="U83" s="109"/>
      <c r="V83" s="109"/>
      <c r="W83" s="109"/>
      <c r="X83" s="109"/>
      <c r="Y83" s="109"/>
      <c r="Z83" s="109"/>
      <c r="AA83" s="109"/>
      <c r="AB83" s="57"/>
      <c r="AC83" s="57"/>
      <c r="AD83" s="57"/>
      <c r="AE83" s="57"/>
      <c r="AF83" s="57"/>
      <c r="AG83" s="57"/>
      <c r="AH83" s="57"/>
      <c r="AI83" s="57"/>
      <c r="AJ83" s="57"/>
    </row>
    <row r="84" spans="1:36">
      <c r="A84" s="65"/>
      <c r="B84" s="66"/>
      <c r="C84" s="57"/>
      <c r="D84" s="57"/>
      <c r="E84" s="57"/>
      <c r="F84" s="57"/>
      <c r="G84" s="57"/>
      <c r="H84" s="57"/>
      <c r="I84" s="57"/>
      <c r="J84" s="57"/>
      <c r="K84" s="57"/>
      <c r="L84" s="57"/>
      <c r="M84" s="57"/>
      <c r="N84" s="57"/>
      <c r="O84" s="57"/>
      <c r="P84" s="57"/>
      <c r="Q84" s="57"/>
      <c r="R84" s="57"/>
      <c r="S84" s="57"/>
      <c r="T84" s="57"/>
      <c r="U84" s="57"/>
      <c r="V84" s="57"/>
      <c r="W84" s="57"/>
      <c r="X84" s="57"/>
      <c r="Y84" s="57"/>
      <c r="Z84" s="57"/>
      <c r="AA84" s="57"/>
      <c r="AB84" s="57"/>
      <c r="AC84" s="57"/>
      <c r="AD84" s="57"/>
      <c r="AE84" s="57"/>
      <c r="AF84" s="57"/>
      <c r="AG84" s="57"/>
      <c r="AH84" s="57"/>
      <c r="AI84" s="57"/>
      <c r="AJ84" s="57"/>
    </row>
    <row r="85" spans="1:36" ht="12.75">
      <c r="A85" s="5" t="s">
        <v>103</v>
      </c>
    </row>
    <row r="86" spans="1:36">
      <c r="A86" s="84" t="s">
        <v>0</v>
      </c>
      <c r="B86" s="7" t="s">
        <v>1</v>
      </c>
      <c r="C86" s="85" t="str">
        <f>IF(C2="","",C2)</f>
        <v/>
      </c>
      <c r="D86" s="83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</row>
    <row r="87" spans="1:36">
      <c r="A87" s="77" t="s">
        <v>11</v>
      </c>
      <c r="B87" s="78" t="s">
        <v>78</v>
      </c>
      <c r="C87" s="115"/>
      <c r="D87" s="82"/>
      <c r="E87" s="62"/>
      <c r="F87" s="62"/>
      <c r="G87" s="62"/>
      <c r="H87" s="62"/>
      <c r="I87" s="62"/>
      <c r="J87" s="62"/>
      <c r="K87" s="62"/>
      <c r="L87" s="62"/>
      <c r="M87" s="62"/>
      <c r="N87" s="62"/>
      <c r="O87" s="62"/>
      <c r="P87" s="62"/>
      <c r="Q87" s="62"/>
    </row>
    <row r="88" spans="1:36">
      <c r="A88" s="77" t="s">
        <v>13</v>
      </c>
      <c r="B88" s="78" t="s">
        <v>79</v>
      </c>
      <c r="C88" s="115"/>
      <c r="D88" s="82"/>
      <c r="E88" s="64"/>
      <c r="F88" s="64"/>
      <c r="G88" s="64"/>
      <c r="H88" s="64"/>
      <c r="I88" s="64"/>
      <c r="J88" s="64"/>
      <c r="K88" s="64"/>
      <c r="L88" s="64"/>
      <c r="M88" s="64"/>
      <c r="N88" s="64"/>
      <c r="O88" s="64"/>
      <c r="P88" s="64"/>
      <c r="Q88" s="64"/>
    </row>
    <row r="89" spans="1:36">
      <c r="A89" s="77" t="s">
        <v>15</v>
      </c>
      <c r="B89" s="78" t="s">
        <v>80</v>
      </c>
      <c r="C89" s="115"/>
      <c r="D89" s="82"/>
      <c r="E89" s="67"/>
      <c r="F89" s="67"/>
      <c r="G89" s="67"/>
      <c r="H89" s="67"/>
      <c r="I89" s="67"/>
      <c r="J89" s="67"/>
      <c r="K89" s="67"/>
      <c r="L89" s="67"/>
      <c r="M89" s="67"/>
      <c r="N89" s="67"/>
      <c r="O89" s="67"/>
      <c r="P89" s="67"/>
      <c r="Q89" s="67"/>
    </row>
    <row r="90" spans="1:36">
      <c r="A90" s="79"/>
      <c r="B90" s="80"/>
      <c r="C90" s="81"/>
      <c r="D90" s="82"/>
      <c r="E90" s="67"/>
      <c r="F90" s="67"/>
      <c r="G90" s="67"/>
      <c r="H90" s="67"/>
      <c r="I90" s="67"/>
      <c r="J90" s="67"/>
      <c r="K90" s="67"/>
      <c r="L90" s="67"/>
      <c r="M90" s="67"/>
      <c r="N90" s="67"/>
      <c r="O90" s="67"/>
      <c r="P90" s="67"/>
      <c r="Q90" s="67"/>
    </row>
    <row r="91" spans="1:36">
      <c r="A91" s="65"/>
      <c r="B91" s="68"/>
      <c r="C91" s="67"/>
      <c r="D91" s="67"/>
      <c r="E91" s="67"/>
      <c r="F91" s="67"/>
      <c r="G91" s="67"/>
      <c r="H91" s="67"/>
      <c r="I91" s="67"/>
      <c r="J91" s="67"/>
      <c r="K91" s="67"/>
      <c r="L91" s="67"/>
      <c r="M91" s="67"/>
      <c r="N91" s="67"/>
      <c r="O91" s="67"/>
      <c r="P91" s="67"/>
      <c r="Q91" s="67"/>
    </row>
    <row r="92" spans="1:36">
      <c r="A92" s="61"/>
      <c r="B92" s="63"/>
      <c r="C92" s="62"/>
      <c r="D92" s="62"/>
      <c r="E92" s="62"/>
      <c r="F92" s="62"/>
      <c r="G92" s="62"/>
      <c r="H92" s="62"/>
      <c r="I92" s="62"/>
      <c r="J92" s="62"/>
      <c r="K92" s="62"/>
      <c r="L92" s="62"/>
      <c r="M92" s="62"/>
      <c r="N92" s="62"/>
      <c r="O92" s="62"/>
      <c r="P92" s="62"/>
      <c r="Q92" s="62"/>
    </row>
    <row r="94" spans="1:36" ht="12.75">
      <c r="A94" s="23"/>
    </row>
    <row r="95" spans="1:36">
      <c r="A95" s="22"/>
    </row>
    <row r="96" spans="1:36">
      <c r="A96" s="22"/>
    </row>
    <row r="97" spans="1:1">
      <c r="A97" s="22"/>
    </row>
    <row r="99" spans="1:1">
      <c r="A99" s="22"/>
    </row>
    <row r="100" spans="1:1">
      <c r="A100" s="22"/>
    </row>
    <row r="101" spans="1:1">
      <c r="A101" s="22"/>
    </row>
    <row r="102" spans="1:1">
      <c r="A102" s="22"/>
    </row>
    <row r="103" spans="1:1">
      <c r="A103" s="22"/>
    </row>
    <row r="104" spans="1:1">
      <c r="A104" s="22"/>
    </row>
  </sheetData>
  <dataValidations count="1">
    <dataValidation type="list" allowBlank="1" showInputMessage="1" showErrorMessage="1" sqref="C2" xr:uid="{00000000-0002-0000-0000-000000000000}">
      <formula1>"2021,2022,2023,2024,2025,2026,2027,2028,2029,2030"</formula1>
    </dataValidation>
  </dataValidations>
  <pageMargins left="0.7" right="0.7" top="0.75" bottom="0.75" header="0.3" footer="0.3"/>
  <pageSetup paperSize="9" scale="37" orientation="portrait" r:id="rId1"/>
  <rowBreaks count="1" manualBreakCount="1">
    <brk id="46" max="16383" man="1"/>
  </rowBreaks>
  <ignoredErrors>
    <ignoredError sqref="F26 F39" formula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K99"/>
  <sheetViews>
    <sheetView showGridLines="0" zoomScaleNormal="100" workbookViewId="0">
      <pane xSplit="2" topLeftCell="C1" activePane="topRight" state="frozen"/>
      <selection pane="topRight" activeCell="F41" sqref="F41"/>
    </sheetView>
  </sheetViews>
  <sheetFormatPr defaultColWidth="0" defaultRowHeight="12"/>
  <cols>
    <col min="1" max="1" width="5.5703125" style="2" customWidth="1"/>
    <col min="2" max="2" width="45.85546875" style="2" customWidth="1"/>
    <col min="3" max="37" width="11.7109375" style="2" customWidth="1"/>
    <col min="38" max="16384" width="11.7109375" style="2" hidden="1"/>
  </cols>
  <sheetData>
    <row r="1" spans="1:37" s="27" customFormat="1" ht="12.75">
      <c r="A1" s="17" t="s">
        <v>81</v>
      </c>
      <c r="B1" s="63"/>
      <c r="C1" s="18"/>
      <c r="D1" s="69"/>
      <c r="E1" s="69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</row>
    <row r="2" spans="1:37" s="26" customFormat="1" ht="12.75">
      <c r="A2" s="102" t="s">
        <v>0</v>
      </c>
      <c r="B2" s="102" t="s">
        <v>1</v>
      </c>
      <c r="C2" s="103" t="str">
        <f>'Dane wejściowe'!C6</f>
        <v/>
      </c>
      <c r="D2" s="103" t="str">
        <f>IF(C2="","",IF(C2-$C2&gt;=SUM('Dane wejściowe'!$C$3)-1,"",C2+1))</f>
        <v/>
      </c>
      <c r="E2" s="103" t="str">
        <f>IF(D2="","",IF(D2-$C2&gt;=SUM('Dane wejściowe'!$C$3)-1,"",D2+1))</f>
        <v/>
      </c>
      <c r="F2" s="103" t="str">
        <f>IF(E2="","",IF(E2-$C2&gt;=SUM('Dane wejściowe'!$C$3)-1,"",E2+1))</f>
        <v/>
      </c>
      <c r="G2" s="103" t="str">
        <f>IF(F2="","",IF(F2-$C2&gt;=SUM('Dane wejściowe'!$C$3)-1,"",F2+1))</f>
        <v/>
      </c>
      <c r="H2" s="103" t="str">
        <f>IF(G2="","",IF(G2-$C2&gt;=SUM('Dane wejściowe'!$C$3)-1,"",G2+1))</f>
        <v/>
      </c>
      <c r="I2" s="103" t="str">
        <f>IF(H2="","",IF(H2-$C2&gt;=SUM('Dane wejściowe'!$C$3)-1,"",H2+1))</f>
        <v/>
      </c>
      <c r="J2" s="103" t="str">
        <f>IF(I2="","",IF(I2-$C2&gt;=SUM('Dane wejściowe'!$C$3)-1,"",I2+1))</f>
        <v/>
      </c>
      <c r="K2" s="103" t="str">
        <f>IF(J2="","",IF(J2-$C2&gt;=SUM('Dane wejściowe'!$C$3)-1,"",J2+1))</f>
        <v/>
      </c>
      <c r="L2" s="103" t="str">
        <f>IF(K2="","",IF(K2-$C2&gt;=SUM('Dane wejściowe'!$C$3)-1,"",K2+1))</f>
        <v/>
      </c>
      <c r="M2" s="103" t="str">
        <f>IF(L2="","",IF(L2-$C2&gt;=SUM('Dane wejściowe'!$C$3)-1,"",L2+1))</f>
        <v/>
      </c>
      <c r="N2" s="103" t="str">
        <f>IF(M2="","",IF(M2-$C2&gt;=SUM('Dane wejściowe'!$C$3)-1,"",M2+1))</f>
        <v/>
      </c>
      <c r="O2" s="103" t="str">
        <f>IF(N2="","",IF(N2-$C2&gt;=SUM('Dane wejściowe'!$C$3)-1,"",N2+1))</f>
        <v/>
      </c>
      <c r="P2" s="103" t="str">
        <f>IF(O2="","",IF(O2-$C2&gt;=SUM('Dane wejściowe'!$C$3)-1,"",O2+1))</f>
        <v/>
      </c>
      <c r="Q2" s="103" t="str">
        <f>IF(P2="","",IF(P2-$C2&gt;=SUM('Dane wejściowe'!$C$3)-1,"",P2+1))</f>
        <v/>
      </c>
      <c r="R2" s="103" t="str">
        <f>IF(Q2="","",IF(Q2-$C2&gt;=SUM('Dane wejściowe'!$C$3)-1,"",Q2+1))</f>
        <v/>
      </c>
      <c r="S2" s="103" t="str">
        <f>IF(R2="","",IF(R2-$C2&gt;=SUM('Dane wejściowe'!$C$3)-1,"",R2+1))</f>
        <v/>
      </c>
      <c r="T2" s="103" t="str">
        <f>IF(S2="","",IF(S2-$C2&gt;=SUM('Dane wejściowe'!$C$3)-1,"",S2+1))</f>
        <v/>
      </c>
      <c r="U2" s="103" t="str">
        <f>IF(T2="","",IF(T2-$C2&gt;=SUM('Dane wejściowe'!$C$3)-1,"",T2+1))</f>
        <v/>
      </c>
      <c r="V2" s="103" t="str">
        <f>IF(U2="","",IF(U2-$C2&gt;=SUM('Dane wejściowe'!$C$3)-1,"",U2+1))</f>
        <v/>
      </c>
      <c r="W2" s="103" t="str">
        <f>IF(V2="","",IF(V2-$C2&gt;=SUM('Dane wejściowe'!$C$3)-1,"",V2+1))</f>
        <v/>
      </c>
      <c r="X2" s="103" t="str">
        <f>IF(W2="","",IF(W2-$C2&gt;=SUM('Dane wejściowe'!$C$3)-1,"",W2+1))</f>
        <v/>
      </c>
      <c r="Y2" s="103" t="str">
        <f>IF(X2="","",IF(X2-$C2&gt;=SUM('Dane wejściowe'!$C$3)-1,"",X2+1))</f>
        <v/>
      </c>
      <c r="Z2" s="103" t="str">
        <f>IF(Y2="","",IF(Y2-$C2&gt;=SUM('Dane wejściowe'!$C$3)-1,"",Y2+1))</f>
        <v/>
      </c>
      <c r="AA2" s="103" t="str">
        <f>IF(Z2="","",IF(Z2-$C2&gt;=SUM('Dane wejściowe'!$C$3)-1,"",Z2+1))</f>
        <v/>
      </c>
    </row>
    <row r="3" spans="1:37" s="26" customFormat="1">
      <c r="A3" s="7" t="s">
        <v>24</v>
      </c>
      <c r="B3" s="8" t="s">
        <v>69</v>
      </c>
      <c r="C3" s="108">
        <f>SUM(C4:C5)</f>
        <v>0</v>
      </c>
      <c r="D3" s="108">
        <f>SUM(D4:D5)</f>
        <v>0</v>
      </c>
      <c r="E3" s="108">
        <f t="shared" ref="E3:Q3" si="0">SUM(E4:E5)</f>
        <v>0</v>
      </c>
      <c r="F3" s="108">
        <f t="shared" si="0"/>
        <v>0</v>
      </c>
      <c r="G3" s="108">
        <f t="shared" si="0"/>
        <v>0</v>
      </c>
      <c r="H3" s="108">
        <f t="shared" si="0"/>
        <v>0</v>
      </c>
      <c r="I3" s="108">
        <f t="shared" si="0"/>
        <v>0</v>
      </c>
      <c r="J3" s="108">
        <f t="shared" si="0"/>
        <v>0</v>
      </c>
      <c r="K3" s="108">
        <f t="shared" si="0"/>
        <v>0</v>
      </c>
      <c r="L3" s="108">
        <f t="shared" si="0"/>
        <v>0</v>
      </c>
      <c r="M3" s="108">
        <f t="shared" si="0"/>
        <v>0</v>
      </c>
      <c r="N3" s="108">
        <f t="shared" si="0"/>
        <v>0</v>
      </c>
      <c r="O3" s="108">
        <f t="shared" si="0"/>
        <v>0</v>
      </c>
      <c r="P3" s="108">
        <f t="shared" si="0"/>
        <v>0</v>
      </c>
      <c r="Q3" s="108">
        <f t="shared" si="0"/>
        <v>0</v>
      </c>
      <c r="R3" s="108">
        <f t="shared" ref="R3:AA3" si="1">SUM(R4:R5)</f>
        <v>0</v>
      </c>
      <c r="S3" s="108">
        <f t="shared" si="1"/>
        <v>0</v>
      </c>
      <c r="T3" s="108">
        <f t="shared" si="1"/>
        <v>0</v>
      </c>
      <c r="U3" s="108">
        <f t="shared" si="1"/>
        <v>0</v>
      </c>
      <c r="V3" s="108">
        <f t="shared" si="1"/>
        <v>0</v>
      </c>
      <c r="W3" s="108">
        <f t="shared" si="1"/>
        <v>0</v>
      </c>
      <c r="X3" s="108">
        <f t="shared" si="1"/>
        <v>0</v>
      </c>
      <c r="Y3" s="108">
        <f t="shared" si="1"/>
        <v>0</v>
      </c>
      <c r="Z3" s="108">
        <f t="shared" si="1"/>
        <v>0</v>
      </c>
      <c r="AA3" s="108">
        <f t="shared" si="1"/>
        <v>0</v>
      </c>
      <c r="AB3" s="28"/>
      <c r="AC3" s="28"/>
      <c r="AD3" s="28"/>
      <c r="AE3" s="28"/>
      <c r="AF3" s="28"/>
      <c r="AG3" s="28"/>
      <c r="AH3" s="28"/>
      <c r="AI3" s="28"/>
      <c r="AJ3" s="28"/>
      <c r="AK3" s="28"/>
    </row>
    <row r="4" spans="1:37" s="26" customFormat="1">
      <c r="A4" s="10" t="s">
        <v>11</v>
      </c>
      <c r="B4" s="70" t="s">
        <v>74</v>
      </c>
      <c r="C4" s="109"/>
      <c r="D4" s="109"/>
      <c r="E4" s="109"/>
      <c r="F4" s="109"/>
      <c r="G4" s="109"/>
      <c r="H4" s="109"/>
      <c r="I4" s="109"/>
      <c r="J4" s="109"/>
      <c r="K4" s="109"/>
      <c r="L4" s="109"/>
      <c r="M4" s="109"/>
      <c r="N4" s="109"/>
      <c r="O4" s="109"/>
      <c r="P4" s="109"/>
      <c r="Q4" s="109"/>
      <c r="R4" s="109"/>
      <c r="S4" s="109"/>
      <c r="T4" s="109"/>
      <c r="U4" s="109"/>
      <c r="V4" s="109"/>
      <c r="W4" s="109"/>
      <c r="X4" s="109"/>
      <c r="Y4" s="109"/>
      <c r="Z4" s="109"/>
      <c r="AA4" s="109"/>
      <c r="AB4" s="29"/>
      <c r="AC4" s="29"/>
      <c r="AD4" s="29"/>
      <c r="AE4" s="29"/>
      <c r="AF4" s="29"/>
      <c r="AG4" s="29"/>
      <c r="AH4" s="29"/>
      <c r="AI4" s="29"/>
      <c r="AJ4" s="29"/>
      <c r="AK4" s="29"/>
    </row>
    <row r="5" spans="1:37" s="26" customFormat="1">
      <c r="A5" s="71" t="s">
        <v>13</v>
      </c>
      <c r="B5" s="72" t="s">
        <v>50</v>
      </c>
      <c r="C5" s="109"/>
      <c r="D5" s="109"/>
      <c r="E5" s="109"/>
      <c r="F5" s="109"/>
      <c r="G5" s="109"/>
      <c r="H5" s="109"/>
      <c r="I5" s="109"/>
      <c r="J5" s="109"/>
      <c r="K5" s="109"/>
      <c r="L5" s="109"/>
      <c r="M5" s="109"/>
      <c r="N5" s="109"/>
      <c r="O5" s="109"/>
      <c r="P5" s="109"/>
      <c r="Q5" s="109"/>
      <c r="R5" s="109"/>
      <c r="S5" s="109"/>
      <c r="T5" s="109"/>
      <c r="U5" s="109"/>
      <c r="V5" s="109"/>
      <c r="W5" s="109"/>
      <c r="X5" s="109"/>
      <c r="Y5" s="109"/>
      <c r="Z5" s="109"/>
      <c r="AA5" s="109"/>
    </row>
    <row r="6" spans="1:37" s="26" customFormat="1">
      <c r="A6" s="7" t="s">
        <v>29</v>
      </c>
      <c r="B6" s="8" t="s">
        <v>70</v>
      </c>
      <c r="C6" s="108">
        <f>SUM(C7:C10)</f>
        <v>0</v>
      </c>
      <c r="D6" s="108">
        <f t="shared" ref="D6:Q6" si="2">SUM(D7:D10)</f>
        <v>0</v>
      </c>
      <c r="E6" s="108">
        <f t="shared" si="2"/>
        <v>0</v>
      </c>
      <c r="F6" s="108">
        <f t="shared" si="2"/>
        <v>0</v>
      </c>
      <c r="G6" s="108">
        <f t="shared" si="2"/>
        <v>0</v>
      </c>
      <c r="H6" s="108">
        <f t="shared" si="2"/>
        <v>0</v>
      </c>
      <c r="I6" s="108">
        <f t="shared" si="2"/>
        <v>0</v>
      </c>
      <c r="J6" s="108">
        <f t="shared" si="2"/>
        <v>0</v>
      </c>
      <c r="K6" s="108">
        <f t="shared" si="2"/>
        <v>0</v>
      </c>
      <c r="L6" s="108">
        <f t="shared" si="2"/>
        <v>0</v>
      </c>
      <c r="M6" s="108">
        <f t="shared" si="2"/>
        <v>0</v>
      </c>
      <c r="N6" s="108">
        <f t="shared" si="2"/>
        <v>0</v>
      </c>
      <c r="O6" s="108">
        <f t="shared" si="2"/>
        <v>0</v>
      </c>
      <c r="P6" s="108">
        <f t="shared" si="2"/>
        <v>0</v>
      </c>
      <c r="Q6" s="108">
        <f t="shared" si="2"/>
        <v>0</v>
      </c>
      <c r="R6" s="108">
        <f t="shared" ref="R6:AA6" si="3">SUM(R7:R10)</f>
        <v>0</v>
      </c>
      <c r="S6" s="108">
        <f t="shared" si="3"/>
        <v>0</v>
      </c>
      <c r="T6" s="108">
        <f t="shared" si="3"/>
        <v>0</v>
      </c>
      <c r="U6" s="108">
        <f t="shared" si="3"/>
        <v>0</v>
      </c>
      <c r="V6" s="108">
        <f t="shared" si="3"/>
        <v>0</v>
      </c>
      <c r="W6" s="108">
        <f t="shared" si="3"/>
        <v>0</v>
      </c>
      <c r="X6" s="108">
        <f t="shared" si="3"/>
        <v>0</v>
      </c>
      <c r="Y6" s="108">
        <f t="shared" si="3"/>
        <v>0</v>
      </c>
      <c r="Z6" s="108">
        <f t="shared" si="3"/>
        <v>0</v>
      </c>
      <c r="AA6" s="108">
        <f t="shared" si="3"/>
        <v>0</v>
      </c>
    </row>
    <row r="7" spans="1:37" s="26" customFormat="1">
      <c r="A7" s="71" t="s">
        <v>11</v>
      </c>
      <c r="B7" s="72" t="s">
        <v>75</v>
      </c>
      <c r="C7" s="109"/>
      <c r="D7" s="109"/>
      <c r="E7" s="109"/>
      <c r="F7" s="109"/>
      <c r="G7" s="109"/>
      <c r="H7" s="109"/>
      <c r="I7" s="109"/>
      <c r="J7" s="109"/>
      <c r="K7" s="109"/>
      <c r="L7" s="109"/>
      <c r="M7" s="109"/>
      <c r="N7" s="109"/>
      <c r="O7" s="109"/>
      <c r="P7" s="109"/>
      <c r="Q7" s="109"/>
      <c r="R7" s="109"/>
      <c r="S7" s="109"/>
      <c r="T7" s="109"/>
      <c r="U7" s="109"/>
      <c r="V7" s="109"/>
      <c r="W7" s="109"/>
      <c r="X7" s="109"/>
      <c r="Y7" s="109"/>
      <c r="Z7" s="109"/>
      <c r="AA7" s="109"/>
    </row>
    <row r="8" spans="1:37" s="26" customFormat="1">
      <c r="A8" s="71" t="s">
        <v>13</v>
      </c>
      <c r="B8" s="72" t="s">
        <v>47</v>
      </c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</row>
    <row r="9" spans="1:37" s="26" customFormat="1">
      <c r="A9" s="71" t="s">
        <v>15</v>
      </c>
      <c r="B9" s="73" t="s">
        <v>77</v>
      </c>
      <c r="C9" s="109"/>
      <c r="D9" s="109"/>
      <c r="E9" s="109"/>
      <c r="F9" s="109"/>
      <c r="G9" s="109"/>
      <c r="H9" s="109"/>
      <c r="I9" s="109"/>
      <c r="J9" s="109"/>
      <c r="K9" s="109"/>
      <c r="L9" s="109"/>
      <c r="M9" s="109"/>
      <c r="N9" s="109"/>
      <c r="O9" s="109"/>
      <c r="P9" s="109"/>
      <c r="Q9" s="109"/>
      <c r="R9" s="109"/>
      <c r="S9" s="109"/>
      <c r="T9" s="109"/>
      <c r="U9" s="109"/>
      <c r="V9" s="109"/>
      <c r="W9" s="109"/>
      <c r="X9" s="109"/>
      <c r="Y9" s="109"/>
      <c r="Z9" s="109"/>
      <c r="AA9" s="109"/>
    </row>
    <row r="10" spans="1:37" s="26" customFormat="1">
      <c r="A10" s="71" t="s">
        <v>16</v>
      </c>
      <c r="B10" s="72" t="s">
        <v>99</v>
      </c>
      <c r="C10" s="109"/>
      <c r="D10" s="109"/>
      <c r="E10" s="109"/>
      <c r="F10" s="109"/>
      <c r="G10" s="109"/>
      <c r="H10" s="109"/>
      <c r="I10" s="109"/>
      <c r="J10" s="109"/>
      <c r="K10" s="109"/>
      <c r="L10" s="109"/>
      <c r="M10" s="109"/>
      <c r="N10" s="109"/>
      <c r="O10" s="109"/>
      <c r="P10" s="109"/>
      <c r="Q10" s="109"/>
      <c r="R10" s="109"/>
      <c r="S10" s="109"/>
      <c r="T10" s="109"/>
      <c r="U10" s="109"/>
      <c r="V10" s="109"/>
      <c r="W10" s="109"/>
      <c r="X10" s="109"/>
      <c r="Y10" s="109"/>
      <c r="Z10" s="109"/>
      <c r="AA10" s="109"/>
    </row>
    <row r="11" spans="1:37" s="26" customFormat="1">
      <c r="A11" s="7" t="s">
        <v>35</v>
      </c>
      <c r="B11" s="8" t="s">
        <v>84</v>
      </c>
      <c r="C11" s="108">
        <f>C3-C6</f>
        <v>0</v>
      </c>
      <c r="D11" s="108">
        <f t="shared" ref="D11:Q11" si="4">D3-D6</f>
        <v>0</v>
      </c>
      <c r="E11" s="108">
        <f t="shared" si="4"/>
        <v>0</v>
      </c>
      <c r="F11" s="108">
        <f t="shared" si="4"/>
        <v>0</v>
      </c>
      <c r="G11" s="108">
        <f t="shared" si="4"/>
        <v>0</v>
      </c>
      <c r="H11" s="108">
        <f t="shared" si="4"/>
        <v>0</v>
      </c>
      <c r="I11" s="108">
        <f t="shared" si="4"/>
        <v>0</v>
      </c>
      <c r="J11" s="108">
        <f t="shared" si="4"/>
        <v>0</v>
      </c>
      <c r="K11" s="108">
        <f t="shared" si="4"/>
        <v>0</v>
      </c>
      <c r="L11" s="108">
        <f t="shared" si="4"/>
        <v>0</v>
      </c>
      <c r="M11" s="108">
        <f t="shared" si="4"/>
        <v>0</v>
      </c>
      <c r="N11" s="108">
        <f t="shared" si="4"/>
        <v>0</v>
      </c>
      <c r="O11" s="108">
        <f t="shared" si="4"/>
        <v>0</v>
      </c>
      <c r="P11" s="108">
        <f t="shared" si="4"/>
        <v>0</v>
      </c>
      <c r="Q11" s="108">
        <f t="shared" si="4"/>
        <v>0</v>
      </c>
      <c r="R11" s="108">
        <f t="shared" ref="R11:AA11" si="5">R3-R6</f>
        <v>0</v>
      </c>
      <c r="S11" s="108">
        <f t="shared" si="5"/>
        <v>0</v>
      </c>
      <c r="T11" s="108">
        <f t="shared" si="5"/>
        <v>0</v>
      </c>
      <c r="U11" s="108">
        <f t="shared" si="5"/>
        <v>0</v>
      </c>
      <c r="V11" s="108">
        <f t="shared" si="5"/>
        <v>0</v>
      </c>
      <c r="W11" s="108">
        <f t="shared" si="5"/>
        <v>0</v>
      </c>
      <c r="X11" s="108">
        <f t="shared" si="5"/>
        <v>0</v>
      </c>
      <c r="Y11" s="108">
        <f t="shared" si="5"/>
        <v>0</v>
      </c>
      <c r="Z11" s="108">
        <f t="shared" si="5"/>
        <v>0</v>
      </c>
      <c r="AA11" s="108">
        <f t="shared" si="5"/>
        <v>0</v>
      </c>
    </row>
    <row r="12" spans="1:37" s="26" customFormat="1">
      <c r="A12" s="7" t="s">
        <v>46</v>
      </c>
      <c r="B12" s="8" t="s">
        <v>76</v>
      </c>
      <c r="C12" s="108">
        <f>IFERROR(C11*'Dane wejściowe'!C8,0)</f>
        <v>0</v>
      </c>
      <c r="D12" s="108">
        <f>IFERROR(D11*'Dane wejściowe'!D8,0)</f>
        <v>0</v>
      </c>
      <c r="E12" s="108">
        <f>IFERROR(E11*'Dane wejściowe'!E8,0)</f>
        <v>0</v>
      </c>
      <c r="F12" s="108">
        <f>IFERROR(F11*'Dane wejściowe'!F8,0)</f>
        <v>0</v>
      </c>
      <c r="G12" s="108">
        <f>IFERROR(G11*'Dane wejściowe'!G8,0)</f>
        <v>0</v>
      </c>
      <c r="H12" s="108">
        <f>IFERROR(H11*'Dane wejściowe'!H8,0)</f>
        <v>0</v>
      </c>
      <c r="I12" s="108">
        <f>IFERROR(I11*'Dane wejściowe'!I8,0)</f>
        <v>0</v>
      </c>
      <c r="J12" s="108">
        <f>IFERROR(J11*'Dane wejściowe'!J8,0)</f>
        <v>0</v>
      </c>
      <c r="K12" s="108">
        <f>IFERROR(K11*'Dane wejściowe'!K8,0)</f>
        <v>0</v>
      </c>
      <c r="L12" s="108">
        <f>IFERROR(L11*'Dane wejściowe'!L8,0)</f>
        <v>0</v>
      </c>
      <c r="M12" s="108">
        <f>IFERROR(M11*'Dane wejściowe'!M8,0)</f>
        <v>0</v>
      </c>
      <c r="N12" s="108">
        <f>IFERROR(N11*'Dane wejściowe'!N8,0)</f>
        <v>0</v>
      </c>
      <c r="O12" s="108">
        <f>IFERROR(O11*'Dane wejściowe'!O8,0)</f>
        <v>0</v>
      </c>
      <c r="P12" s="108">
        <f>IFERROR(P11*'Dane wejściowe'!P8,0)</f>
        <v>0</v>
      </c>
      <c r="Q12" s="108">
        <f>IFERROR(Q11*'Dane wejściowe'!Q8,0)</f>
        <v>0</v>
      </c>
      <c r="R12" s="108">
        <f>IFERROR(R11*'Dane wejściowe'!R8,0)</f>
        <v>0</v>
      </c>
      <c r="S12" s="108">
        <f>IFERROR(S11*'Dane wejściowe'!S8,0)</f>
        <v>0</v>
      </c>
      <c r="T12" s="108">
        <f>IFERROR(T11*'Dane wejściowe'!T8,0)</f>
        <v>0</v>
      </c>
      <c r="U12" s="108">
        <f>IFERROR(U11*'Dane wejściowe'!U8,0)</f>
        <v>0</v>
      </c>
      <c r="V12" s="108">
        <f>IFERROR(V11*'Dane wejściowe'!V8,0)</f>
        <v>0</v>
      </c>
      <c r="W12" s="108">
        <f>IFERROR(W11*'Dane wejściowe'!W8,0)</f>
        <v>0</v>
      </c>
      <c r="X12" s="108">
        <f>IFERROR(X11*'Dane wejściowe'!X8,0)</f>
        <v>0</v>
      </c>
      <c r="Y12" s="108">
        <f>IFERROR(Y11*'Dane wejściowe'!Y8,0)</f>
        <v>0</v>
      </c>
      <c r="Z12" s="108">
        <f>IFERROR(Z11*'Dane wejściowe'!Z8,0)</f>
        <v>0</v>
      </c>
      <c r="AA12" s="108">
        <f>IFERROR(AA11*'Dane wejściowe'!AA8,0)</f>
        <v>0</v>
      </c>
    </row>
    <row r="13" spans="1:37" s="26" customFormat="1">
      <c r="A13" s="74"/>
      <c r="B13" s="76" t="s">
        <v>73</v>
      </c>
      <c r="C13" s="116">
        <f>IF(SUM(C12:AA12)="","",SUM(C12:AA12))</f>
        <v>0</v>
      </c>
      <c r="D13" s="117"/>
      <c r="E13" s="117"/>
      <c r="F13" s="117"/>
      <c r="G13" s="117"/>
      <c r="H13" s="117"/>
      <c r="I13" s="117"/>
      <c r="J13" s="117"/>
      <c r="K13" s="117"/>
      <c r="L13" s="117"/>
      <c r="M13" s="117"/>
      <c r="N13" s="117"/>
      <c r="O13" s="117"/>
      <c r="P13" s="117"/>
      <c r="Q13" s="117"/>
    </row>
    <row r="14" spans="1:37" s="26" customFormat="1">
      <c r="A14" s="74"/>
      <c r="B14" s="76" t="s">
        <v>68</v>
      </c>
      <c r="C14" s="123" t="str">
        <f>IFERROR(IRR(C11:AA11),"brak wyniku")</f>
        <v>brak wyniku</v>
      </c>
      <c r="D14" s="117"/>
      <c r="E14" s="117"/>
      <c r="F14" s="117"/>
      <c r="G14" s="117"/>
      <c r="H14" s="117"/>
      <c r="I14" s="117"/>
      <c r="J14" s="117"/>
      <c r="K14" s="117"/>
      <c r="L14" s="117"/>
      <c r="M14" s="117"/>
      <c r="N14" s="117"/>
      <c r="O14" s="117"/>
      <c r="P14" s="117"/>
      <c r="Q14" s="117"/>
    </row>
    <row r="15" spans="1:37" s="26" customFormat="1">
      <c r="A15" s="69"/>
      <c r="B15" s="69"/>
      <c r="C15" s="75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69"/>
      <c r="O15" s="69"/>
      <c r="P15" s="69"/>
      <c r="Q15" s="69"/>
    </row>
    <row r="16" spans="1:37" s="26" customFormat="1" ht="12.75">
      <c r="A16" s="17"/>
      <c r="B16" s="63"/>
      <c r="C16" s="18"/>
      <c r="D16" s="18"/>
      <c r="E16" s="18"/>
      <c r="F16" s="18"/>
      <c r="G16" s="18"/>
      <c r="H16" s="96"/>
      <c r="I16" s="96"/>
      <c r="J16" s="96"/>
      <c r="K16" s="96"/>
      <c r="L16" s="96"/>
      <c r="M16" s="96"/>
      <c r="N16" s="96"/>
      <c r="O16" s="96"/>
      <c r="P16" s="96"/>
      <c r="Q16" s="96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</row>
    <row r="17" spans="1:31" ht="12.75">
      <c r="A17" s="125"/>
      <c r="B17" s="125"/>
      <c r="C17" s="132"/>
      <c r="D17" s="132"/>
      <c r="E17" s="132"/>
      <c r="F17" s="132"/>
      <c r="G17" s="132"/>
      <c r="H17" s="132"/>
      <c r="I17" s="132"/>
      <c r="J17" s="132"/>
      <c r="K17" s="132"/>
      <c r="L17" s="132"/>
      <c r="M17" s="132"/>
      <c r="N17" s="132"/>
      <c r="O17" s="132"/>
      <c r="P17" s="132"/>
      <c r="Q17" s="132"/>
      <c r="R17" s="132"/>
      <c r="S17" s="132"/>
      <c r="T17" s="132"/>
      <c r="U17" s="132"/>
      <c r="V17" s="132"/>
      <c r="W17" s="132"/>
      <c r="X17" s="132"/>
      <c r="Y17" s="132"/>
      <c r="Z17" s="132"/>
      <c r="AA17" s="132"/>
      <c r="AB17" s="133"/>
      <c r="AC17" s="133"/>
      <c r="AD17" s="133"/>
      <c r="AE17" s="133"/>
    </row>
    <row r="18" spans="1:31">
      <c r="A18" s="87"/>
      <c r="B18" s="93"/>
      <c r="C18" s="134"/>
      <c r="D18" s="134"/>
      <c r="E18" s="134"/>
      <c r="F18" s="134"/>
      <c r="G18" s="134"/>
      <c r="H18" s="134"/>
      <c r="I18" s="134"/>
      <c r="J18" s="134"/>
      <c r="K18" s="134"/>
      <c r="L18" s="134"/>
      <c r="M18" s="134"/>
      <c r="N18" s="134"/>
      <c r="O18" s="134"/>
      <c r="P18" s="134"/>
      <c r="Q18" s="134"/>
      <c r="R18" s="134"/>
      <c r="S18" s="134"/>
      <c r="T18" s="134"/>
      <c r="U18" s="134"/>
      <c r="V18" s="134"/>
      <c r="W18" s="134"/>
      <c r="X18" s="134"/>
      <c r="Y18" s="134"/>
      <c r="Z18" s="134"/>
      <c r="AA18" s="134"/>
      <c r="AB18" s="133"/>
      <c r="AC18" s="133"/>
      <c r="AD18" s="133"/>
      <c r="AE18" s="133"/>
    </row>
    <row r="19" spans="1:31">
      <c r="A19" s="19"/>
      <c r="B19" s="126"/>
      <c r="C19" s="134"/>
      <c r="D19" s="134"/>
      <c r="E19" s="134"/>
      <c r="F19" s="134"/>
      <c r="G19" s="134"/>
      <c r="H19" s="134"/>
      <c r="I19" s="134"/>
      <c r="J19" s="134"/>
      <c r="K19" s="134"/>
      <c r="L19" s="134"/>
      <c r="M19" s="134"/>
      <c r="N19" s="134"/>
      <c r="O19" s="134"/>
      <c r="P19" s="134"/>
      <c r="Q19" s="134"/>
      <c r="R19" s="134"/>
      <c r="S19" s="134"/>
      <c r="T19" s="134"/>
      <c r="U19" s="134"/>
      <c r="V19" s="134"/>
      <c r="W19" s="134"/>
      <c r="X19" s="134"/>
      <c r="Y19" s="134"/>
      <c r="Z19" s="134"/>
      <c r="AA19" s="134"/>
      <c r="AB19" s="133"/>
      <c r="AC19" s="133"/>
      <c r="AD19" s="133"/>
      <c r="AE19" s="133"/>
    </row>
    <row r="20" spans="1:31">
      <c r="A20" s="74"/>
      <c r="B20" s="126"/>
      <c r="C20" s="134"/>
      <c r="D20" s="134"/>
      <c r="E20" s="134"/>
      <c r="F20" s="134"/>
      <c r="G20" s="134"/>
      <c r="H20" s="134"/>
      <c r="I20" s="134"/>
      <c r="J20" s="134"/>
      <c r="K20" s="134"/>
      <c r="L20" s="134"/>
      <c r="M20" s="134"/>
      <c r="N20" s="134"/>
      <c r="O20" s="134"/>
      <c r="P20" s="134"/>
      <c r="Q20" s="134"/>
      <c r="R20" s="134"/>
      <c r="S20" s="134"/>
      <c r="T20" s="134"/>
      <c r="U20" s="134"/>
      <c r="V20" s="134"/>
      <c r="W20" s="134"/>
      <c r="X20" s="134"/>
      <c r="Y20" s="134"/>
      <c r="Z20" s="134"/>
      <c r="AA20" s="134"/>
      <c r="AB20" s="133"/>
      <c r="AC20" s="133"/>
      <c r="AD20" s="133"/>
      <c r="AE20" s="133"/>
    </row>
    <row r="21" spans="1:31" s="30" customFormat="1">
      <c r="A21" s="74"/>
      <c r="B21" s="126"/>
      <c r="C21" s="135"/>
      <c r="D21" s="135"/>
      <c r="E21" s="135"/>
      <c r="F21" s="135"/>
      <c r="G21" s="135"/>
      <c r="H21" s="135"/>
      <c r="I21" s="135"/>
      <c r="J21" s="135"/>
      <c r="K21" s="135"/>
      <c r="L21" s="135"/>
      <c r="M21" s="135"/>
      <c r="N21" s="135"/>
      <c r="O21" s="135"/>
      <c r="P21" s="135"/>
      <c r="Q21" s="135"/>
      <c r="R21" s="135"/>
      <c r="S21" s="135"/>
      <c r="T21" s="135"/>
      <c r="U21" s="135"/>
      <c r="V21" s="135"/>
      <c r="W21" s="135"/>
      <c r="X21" s="135"/>
      <c r="Y21" s="135"/>
      <c r="Z21" s="135"/>
      <c r="AA21" s="135"/>
      <c r="AB21" s="136"/>
      <c r="AC21" s="136"/>
      <c r="AD21" s="136"/>
      <c r="AE21" s="136"/>
    </row>
    <row r="22" spans="1:31" s="30" customFormat="1">
      <c r="A22" s="74"/>
      <c r="B22" s="127"/>
      <c r="C22" s="135"/>
      <c r="D22" s="135"/>
      <c r="E22" s="135"/>
      <c r="F22" s="135"/>
      <c r="G22" s="135"/>
      <c r="H22" s="135"/>
      <c r="I22" s="135"/>
      <c r="J22" s="135"/>
      <c r="K22" s="135"/>
      <c r="L22" s="135"/>
      <c r="M22" s="135"/>
      <c r="N22" s="135"/>
      <c r="O22" s="135"/>
      <c r="P22" s="135"/>
      <c r="Q22" s="135"/>
      <c r="R22" s="135"/>
      <c r="S22" s="135"/>
      <c r="T22" s="135"/>
      <c r="U22" s="135"/>
      <c r="V22" s="135"/>
      <c r="W22" s="135"/>
      <c r="X22" s="135"/>
      <c r="Y22" s="135"/>
      <c r="Z22" s="135"/>
      <c r="AA22" s="135"/>
      <c r="AB22" s="136"/>
      <c r="AC22" s="136"/>
      <c r="AD22" s="136"/>
      <c r="AE22" s="136"/>
    </row>
    <row r="23" spans="1:31" s="33" customFormat="1">
      <c r="A23" s="74"/>
      <c r="B23" s="127"/>
      <c r="C23" s="135"/>
      <c r="D23" s="135"/>
      <c r="E23" s="135"/>
      <c r="F23" s="135"/>
      <c r="G23" s="135"/>
      <c r="H23" s="135"/>
      <c r="I23" s="135"/>
      <c r="J23" s="135"/>
      <c r="K23" s="135"/>
      <c r="L23" s="135"/>
      <c r="M23" s="135"/>
      <c r="N23" s="135"/>
      <c r="O23" s="135"/>
      <c r="P23" s="135"/>
      <c r="Q23" s="135"/>
      <c r="R23" s="135"/>
      <c r="S23" s="135"/>
      <c r="T23" s="135"/>
      <c r="U23" s="135"/>
      <c r="V23" s="135"/>
      <c r="W23" s="135"/>
      <c r="X23" s="135"/>
      <c r="Y23" s="135"/>
      <c r="Z23" s="135"/>
      <c r="AA23" s="135"/>
      <c r="AB23" s="137"/>
      <c r="AC23" s="137"/>
      <c r="AD23" s="137"/>
      <c r="AE23" s="137"/>
    </row>
    <row r="24" spans="1:31" s="33" customFormat="1">
      <c r="A24" s="128"/>
      <c r="B24" s="93"/>
      <c r="C24" s="135"/>
      <c r="D24" s="135"/>
      <c r="E24" s="135"/>
      <c r="F24" s="135"/>
      <c r="G24" s="135"/>
      <c r="H24" s="135"/>
      <c r="I24" s="135"/>
      <c r="J24" s="135"/>
      <c r="K24" s="135"/>
      <c r="L24" s="135"/>
      <c r="M24" s="135"/>
      <c r="N24" s="135"/>
      <c r="O24" s="135"/>
      <c r="P24" s="135"/>
      <c r="Q24" s="135"/>
      <c r="R24" s="135"/>
      <c r="S24" s="135"/>
      <c r="T24" s="135"/>
      <c r="U24" s="135"/>
      <c r="V24" s="135"/>
      <c r="W24" s="135"/>
      <c r="X24" s="135"/>
      <c r="Y24" s="135"/>
      <c r="Z24" s="135"/>
      <c r="AA24" s="135"/>
      <c r="AB24" s="137"/>
      <c r="AC24" s="137"/>
      <c r="AD24" s="137"/>
      <c r="AE24" s="137"/>
    </row>
    <row r="25" spans="1:31" s="33" customFormat="1">
      <c r="A25" s="87"/>
      <c r="B25" s="93"/>
      <c r="C25" s="134"/>
      <c r="D25" s="134"/>
      <c r="E25" s="134"/>
      <c r="F25" s="134"/>
      <c r="G25" s="134"/>
      <c r="H25" s="134"/>
      <c r="I25" s="134"/>
      <c r="J25" s="134"/>
      <c r="K25" s="134"/>
      <c r="L25" s="134"/>
      <c r="M25" s="134"/>
      <c r="N25" s="134"/>
      <c r="O25" s="134"/>
      <c r="P25" s="134"/>
      <c r="Q25" s="134"/>
      <c r="R25" s="134"/>
      <c r="S25" s="134"/>
      <c r="T25" s="134"/>
      <c r="U25" s="134"/>
      <c r="V25" s="134"/>
      <c r="W25" s="134"/>
      <c r="X25" s="134"/>
      <c r="Y25" s="134"/>
      <c r="Z25" s="134"/>
      <c r="AA25" s="134"/>
      <c r="AB25" s="137"/>
      <c r="AC25" s="137"/>
      <c r="AD25" s="137"/>
      <c r="AE25" s="137"/>
    </row>
    <row r="26" spans="1:31" s="33" customFormat="1">
      <c r="A26" s="74"/>
      <c r="B26" s="126"/>
      <c r="C26" s="134"/>
      <c r="D26" s="134"/>
      <c r="E26" s="134"/>
      <c r="F26" s="134"/>
      <c r="G26" s="134"/>
      <c r="H26" s="134"/>
      <c r="I26" s="134"/>
      <c r="J26" s="134"/>
      <c r="K26" s="134"/>
      <c r="L26" s="134"/>
      <c r="M26" s="134"/>
      <c r="N26" s="134"/>
      <c r="O26" s="134"/>
      <c r="P26" s="134"/>
      <c r="Q26" s="134"/>
      <c r="R26" s="134"/>
      <c r="S26" s="134"/>
      <c r="T26" s="134"/>
      <c r="U26" s="134"/>
      <c r="V26" s="134"/>
      <c r="W26" s="134"/>
      <c r="X26" s="134"/>
      <c r="Y26" s="134"/>
      <c r="Z26" s="134"/>
      <c r="AA26" s="134"/>
      <c r="AB26" s="137"/>
      <c r="AC26" s="137"/>
      <c r="AD26" s="137"/>
      <c r="AE26" s="137"/>
    </row>
    <row r="27" spans="1:31" s="33" customFormat="1">
      <c r="A27" s="74"/>
      <c r="B27" s="129"/>
      <c r="C27" s="134"/>
      <c r="D27" s="134"/>
      <c r="E27" s="134"/>
      <c r="F27" s="134"/>
      <c r="G27" s="134"/>
      <c r="H27" s="134"/>
      <c r="I27" s="134"/>
      <c r="J27" s="134"/>
      <c r="K27" s="134"/>
      <c r="L27" s="134"/>
      <c r="M27" s="134"/>
      <c r="N27" s="134"/>
      <c r="O27" s="134"/>
      <c r="P27" s="134"/>
      <c r="Q27" s="134"/>
      <c r="R27" s="134"/>
      <c r="S27" s="134"/>
      <c r="T27" s="134"/>
      <c r="U27" s="134"/>
      <c r="V27" s="134"/>
      <c r="W27" s="134"/>
      <c r="X27" s="134"/>
      <c r="Y27" s="134"/>
      <c r="Z27" s="134"/>
      <c r="AA27" s="134"/>
      <c r="AB27" s="137"/>
      <c r="AC27" s="137"/>
      <c r="AD27" s="137"/>
      <c r="AE27" s="137"/>
    </row>
    <row r="28" spans="1:31" s="33" customFormat="1">
      <c r="A28" s="74"/>
      <c r="B28" s="126"/>
      <c r="C28" s="134"/>
      <c r="D28" s="134"/>
      <c r="E28" s="134"/>
      <c r="F28" s="134"/>
      <c r="G28" s="134"/>
      <c r="H28" s="134"/>
      <c r="I28" s="134"/>
      <c r="J28" s="134"/>
      <c r="K28" s="134"/>
      <c r="L28" s="134"/>
      <c r="M28" s="134"/>
      <c r="N28" s="134"/>
      <c r="O28" s="134"/>
      <c r="P28" s="134"/>
      <c r="Q28" s="134"/>
      <c r="R28" s="134"/>
      <c r="S28" s="134"/>
      <c r="T28" s="134"/>
      <c r="U28" s="134"/>
      <c r="V28" s="134"/>
      <c r="W28" s="134"/>
      <c r="X28" s="134"/>
      <c r="Y28" s="134"/>
      <c r="Z28" s="134"/>
      <c r="AA28" s="134"/>
      <c r="AB28" s="137"/>
      <c r="AC28" s="137"/>
      <c r="AD28" s="137"/>
      <c r="AE28" s="137"/>
    </row>
    <row r="29" spans="1:31" s="33" customFormat="1">
      <c r="A29" s="74"/>
      <c r="B29" s="126"/>
      <c r="C29" s="135"/>
      <c r="D29" s="135"/>
      <c r="E29" s="135"/>
      <c r="F29" s="135"/>
      <c r="G29" s="135"/>
      <c r="H29" s="135"/>
      <c r="I29" s="135"/>
      <c r="J29" s="135"/>
      <c r="K29" s="135"/>
      <c r="L29" s="135"/>
      <c r="M29" s="135"/>
      <c r="N29" s="135"/>
      <c r="O29" s="135"/>
      <c r="P29" s="135"/>
      <c r="Q29" s="135"/>
      <c r="R29" s="135"/>
      <c r="S29" s="135"/>
      <c r="T29" s="135"/>
      <c r="U29" s="135"/>
      <c r="V29" s="135"/>
      <c r="W29" s="135"/>
      <c r="X29" s="135"/>
      <c r="Y29" s="135"/>
      <c r="Z29" s="135"/>
      <c r="AA29" s="135"/>
      <c r="AB29" s="137"/>
      <c r="AC29" s="137"/>
      <c r="AD29" s="137"/>
      <c r="AE29" s="137"/>
    </row>
    <row r="30" spans="1:31" s="33" customFormat="1">
      <c r="A30" s="74"/>
      <c r="B30" s="127"/>
      <c r="C30" s="135"/>
      <c r="D30" s="135"/>
      <c r="E30" s="135"/>
      <c r="F30" s="135"/>
      <c r="G30" s="135"/>
      <c r="H30" s="135"/>
      <c r="I30" s="135"/>
      <c r="J30" s="135"/>
      <c r="K30" s="135"/>
      <c r="L30" s="135"/>
      <c r="M30" s="135"/>
      <c r="N30" s="135"/>
      <c r="O30" s="135"/>
      <c r="P30" s="135"/>
      <c r="Q30" s="135"/>
      <c r="R30" s="135"/>
      <c r="S30" s="135"/>
      <c r="T30" s="135"/>
      <c r="U30" s="135"/>
      <c r="V30" s="135"/>
      <c r="W30" s="135"/>
      <c r="X30" s="135"/>
      <c r="Y30" s="135"/>
      <c r="Z30" s="135"/>
      <c r="AA30" s="135"/>
      <c r="AB30" s="137"/>
      <c r="AC30" s="137"/>
      <c r="AD30" s="137"/>
      <c r="AE30" s="137"/>
    </row>
    <row r="31" spans="1:31" s="33" customFormat="1">
      <c r="A31" s="74"/>
      <c r="B31" s="127"/>
      <c r="C31" s="135"/>
      <c r="D31" s="135"/>
      <c r="E31" s="135"/>
      <c r="F31" s="135"/>
      <c r="G31" s="135"/>
      <c r="H31" s="135"/>
      <c r="I31" s="135"/>
      <c r="J31" s="135"/>
      <c r="K31" s="135"/>
      <c r="L31" s="135"/>
      <c r="M31" s="135"/>
      <c r="N31" s="135"/>
      <c r="O31" s="135"/>
      <c r="P31" s="135"/>
      <c r="Q31" s="135"/>
      <c r="R31" s="135"/>
      <c r="S31" s="135"/>
      <c r="T31" s="135"/>
      <c r="U31" s="135"/>
      <c r="V31" s="135"/>
      <c r="W31" s="135"/>
      <c r="X31" s="135"/>
      <c r="Y31" s="135"/>
      <c r="Z31" s="135"/>
      <c r="AA31" s="135"/>
      <c r="AB31" s="137"/>
      <c r="AC31" s="137"/>
      <c r="AD31" s="137"/>
      <c r="AE31" s="137"/>
    </row>
    <row r="32" spans="1:31" s="33" customFormat="1">
      <c r="A32" s="63"/>
      <c r="B32" s="130"/>
      <c r="C32" s="135"/>
      <c r="D32" s="135"/>
      <c r="E32" s="135"/>
      <c r="F32" s="135"/>
      <c r="G32" s="135"/>
      <c r="H32" s="135"/>
      <c r="I32" s="135"/>
      <c r="J32" s="135"/>
      <c r="K32" s="135"/>
      <c r="L32" s="135"/>
      <c r="M32" s="135"/>
      <c r="N32" s="135"/>
      <c r="O32" s="135"/>
      <c r="P32" s="135"/>
      <c r="Q32" s="135"/>
      <c r="R32" s="135"/>
      <c r="S32" s="135"/>
      <c r="T32" s="135"/>
      <c r="U32" s="135"/>
      <c r="V32" s="135"/>
      <c r="W32" s="135"/>
      <c r="X32" s="135"/>
      <c r="Y32" s="135"/>
      <c r="Z32" s="135"/>
      <c r="AA32" s="135"/>
      <c r="AB32" s="137"/>
      <c r="AC32" s="137"/>
      <c r="AD32" s="137"/>
      <c r="AE32" s="137"/>
    </row>
    <row r="33" spans="1:31" s="33" customFormat="1">
      <c r="A33" s="131"/>
      <c r="B33" s="93"/>
      <c r="C33" s="138"/>
      <c r="D33" s="138"/>
      <c r="E33" s="138"/>
      <c r="F33" s="138"/>
      <c r="G33" s="138"/>
      <c r="H33" s="138"/>
      <c r="I33" s="138"/>
      <c r="J33" s="138"/>
      <c r="K33" s="138"/>
      <c r="L33" s="138"/>
      <c r="M33" s="138"/>
      <c r="N33" s="138"/>
      <c r="O33" s="138"/>
      <c r="P33" s="138"/>
      <c r="Q33" s="138"/>
      <c r="R33" s="138"/>
      <c r="S33" s="138"/>
      <c r="T33" s="138"/>
      <c r="U33" s="138"/>
      <c r="V33" s="138"/>
      <c r="W33" s="138"/>
      <c r="X33" s="138"/>
      <c r="Y33" s="138"/>
      <c r="Z33" s="138"/>
      <c r="AA33" s="138"/>
      <c r="AB33" s="137"/>
      <c r="AC33" s="137"/>
      <c r="AD33" s="137"/>
      <c r="AE33" s="137"/>
    </row>
    <row r="34" spans="1:31" s="34" customFormat="1" ht="12.75">
      <c r="A34" s="74"/>
      <c r="B34" s="126"/>
      <c r="C34" s="135"/>
      <c r="D34" s="135"/>
      <c r="E34" s="135"/>
      <c r="F34" s="135"/>
      <c r="G34" s="135"/>
      <c r="H34" s="135"/>
      <c r="I34" s="135"/>
      <c r="J34" s="135"/>
      <c r="K34" s="135"/>
      <c r="L34" s="135"/>
      <c r="M34" s="135"/>
      <c r="N34" s="135"/>
      <c r="O34" s="135"/>
      <c r="P34" s="135"/>
      <c r="Q34" s="135"/>
      <c r="R34" s="135"/>
      <c r="S34" s="135"/>
      <c r="T34" s="135"/>
      <c r="U34" s="135"/>
      <c r="V34" s="135"/>
      <c r="W34" s="135"/>
      <c r="X34" s="135"/>
      <c r="Y34" s="135"/>
      <c r="Z34" s="135"/>
      <c r="AA34" s="135"/>
      <c r="AB34" s="139"/>
      <c r="AC34" s="139"/>
      <c r="AD34" s="139"/>
      <c r="AE34" s="139"/>
    </row>
    <row r="35" spans="1:31" s="30" customFormat="1">
      <c r="A35" s="74"/>
      <c r="B35" s="127"/>
      <c r="C35" s="135"/>
      <c r="D35" s="135"/>
      <c r="E35" s="135"/>
      <c r="F35" s="135"/>
      <c r="G35" s="135"/>
      <c r="H35" s="135"/>
      <c r="I35" s="135"/>
      <c r="J35" s="135"/>
      <c r="K35" s="135"/>
      <c r="L35" s="135"/>
      <c r="M35" s="135"/>
      <c r="N35" s="135"/>
      <c r="O35" s="135"/>
      <c r="P35" s="135"/>
      <c r="Q35" s="135"/>
      <c r="R35" s="135"/>
      <c r="S35" s="135"/>
      <c r="T35" s="135"/>
      <c r="U35" s="135"/>
      <c r="V35" s="135"/>
      <c r="W35" s="135"/>
      <c r="X35" s="135"/>
      <c r="Y35" s="135"/>
      <c r="Z35" s="135"/>
      <c r="AA35" s="135"/>
      <c r="AB35" s="136"/>
      <c r="AC35" s="136"/>
      <c r="AD35" s="136"/>
      <c r="AE35" s="136"/>
    </row>
    <row r="36" spans="1:31" s="33" customFormat="1">
      <c r="A36" s="74"/>
      <c r="B36" s="127"/>
      <c r="C36" s="135"/>
      <c r="D36" s="135"/>
      <c r="E36" s="135"/>
      <c r="F36" s="135"/>
      <c r="G36" s="135"/>
      <c r="H36" s="135"/>
      <c r="I36" s="135"/>
      <c r="J36" s="135"/>
      <c r="K36" s="135"/>
      <c r="L36" s="135"/>
      <c r="M36" s="135"/>
      <c r="N36" s="135"/>
      <c r="O36" s="135"/>
      <c r="P36" s="135"/>
      <c r="Q36" s="135"/>
      <c r="R36" s="135"/>
      <c r="S36" s="135"/>
      <c r="T36" s="135"/>
      <c r="U36" s="135"/>
      <c r="V36" s="135"/>
      <c r="W36" s="135"/>
      <c r="X36" s="135"/>
      <c r="Y36" s="135"/>
      <c r="Z36" s="135"/>
      <c r="AA36" s="135"/>
      <c r="AB36" s="137"/>
      <c r="AC36" s="137"/>
      <c r="AD36" s="137"/>
      <c r="AE36" s="137"/>
    </row>
    <row r="37" spans="1:31" s="33" customFormat="1">
      <c r="A37" s="74"/>
      <c r="B37" s="126"/>
      <c r="C37" s="135"/>
      <c r="D37" s="135"/>
      <c r="E37" s="135"/>
      <c r="F37" s="135"/>
      <c r="G37" s="135"/>
      <c r="H37" s="135"/>
      <c r="I37" s="135"/>
      <c r="J37" s="135"/>
      <c r="K37" s="135"/>
      <c r="L37" s="135"/>
      <c r="M37" s="135"/>
      <c r="N37" s="135"/>
      <c r="O37" s="135"/>
      <c r="P37" s="135"/>
      <c r="Q37" s="135"/>
      <c r="R37" s="135"/>
      <c r="S37" s="135"/>
      <c r="T37" s="135"/>
      <c r="U37" s="135"/>
      <c r="V37" s="135"/>
      <c r="W37" s="135"/>
      <c r="X37" s="135"/>
      <c r="Y37" s="135"/>
      <c r="Z37" s="135"/>
      <c r="AA37" s="135"/>
      <c r="AB37" s="137"/>
      <c r="AC37" s="137"/>
      <c r="AD37" s="137"/>
      <c r="AE37" s="137"/>
    </row>
    <row r="38" spans="1:31" s="33" customFormat="1">
      <c r="A38" s="74"/>
      <c r="B38" s="127"/>
      <c r="C38" s="135"/>
      <c r="D38" s="135"/>
      <c r="E38" s="135"/>
      <c r="F38" s="135"/>
      <c r="G38" s="135"/>
      <c r="H38" s="135"/>
      <c r="I38" s="135"/>
      <c r="J38" s="135"/>
      <c r="K38" s="135"/>
      <c r="L38" s="135"/>
      <c r="M38" s="135"/>
      <c r="N38" s="135"/>
      <c r="O38" s="135"/>
      <c r="P38" s="135"/>
      <c r="Q38" s="135"/>
      <c r="R38" s="135"/>
      <c r="S38" s="135"/>
      <c r="T38" s="135"/>
      <c r="U38" s="135"/>
      <c r="V38" s="135"/>
      <c r="W38" s="135"/>
      <c r="X38" s="135"/>
      <c r="Y38" s="135"/>
      <c r="Z38" s="135"/>
      <c r="AA38" s="135"/>
      <c r="AB38" s="137"/>
      <c r="AC38" s="137"/>
      <c r="AD38" s="137"/>
      <c r="AE38" s="137"/>
    </row>
    <row r="39" spans="1:31" s="33" customFormat="1">
      <c r="A39" s="74"/>
      <c r="B39" s="127"/>
      <c r="C39" s="135"/>
      <c r="D39" s="135"/>
      <c r="E39" s="135"/>
      <c r="F39" s="135"/>
      <c r="G39" s="135"/>
      <c r="H39" s="135"/>
      <c r="I39" s="135"/>
      <c r="J39" s="135"/>
      <c r="K39" s="135"/>
      <c r="L39" s="135"/>
      <c r="M39" s="135"/>
      <c r="N39" s="135"/>
      <c r="O39" s="135"/>
      <c r="P39" s="135"/>
      <c r="Q39" s="135"/>
      <c r="R39" s="135"/>
      <c r="S39" s="135"/>
      <c r="T39" s="135"/>
      <c r="U39" s="135"/>
      <c r="V39" s="135"/>
      <c r="W39" s="135"/>
      <c r="X39" s="135"/>
      <c r="Y39" s="135"/>
      <c r="Z39" s="135"/>
      <c r="AA39" s="135"/>
      <c r="AB39" s="137"/>
      <c r="AC39" s="137"/>
      <c r="AD39" s="137"/>
      <c r="AE39" s="137"/>
    </row>
    <row r="40" spans="1:31" s="33" customFormat="1">
      <c r="A40" s="87"/>
      <c r="B40" s="130"/>
      <c r="C40" s="134"/>
      <c r="D40" s="134"/>
      <c r="E40" s="134"/>
      <c r="F40" s="134"/>
      <c r="G40" s="134"/>
      <c r="H40" s="134"/>
      <c r="I40" s="134"/>
      <c r="J40" s="134"/>
      <c r="K40" s="134"/>
      <c r="L40" s="134"/>
      <c r="M40" s="134"/>
      <c r="N40" s="134"/>
      <c r="O40" s="134"/>
      <c r="P40" s="134"/>
      <c r="Q40" s="134"/>
      <c r="R40" s="134"/>
      <c r="S40" s="134"/>
      <c r="T40" s="134"/>
      <c r="U40" s="134"/>
      <c r="V40" s="134"/>
      <c r="W40" s="134"/>
      <c r="X40" s="134"/>
      <c r="Y40" s="134"/>
      <c r="Z40" s="134"/>
      <c r="AA40" s="134"/>
      <c r="AB40" s="137"/>
      <c r="AC40" s="137"/>
      <c r="AD40" s="137"/>
      <c r="AE40" s="137"/>
    </row>
    <row r="41" spans="1:31">
      <c r="A41" s="87"/>
      <c r="B41" s="130"/>
      <c r="C41" s="134"/>
      <c r="D41" s="134"/>
      <c r="E41" s="134"/>
      <c r="F41" s="134"/>
      <c r="G41" s="134"/>
      <c r="H41" s="134"/>
      <c r="I41" s="134"/>
      <c r="J41" s="134"/>
      <c r="K41" s="134"/>
      <c r="L41" s="134"/>
      <c r="M41" s="134"/>
      <c r="N41" s="134"/>
      <c r="O41" s="134"/>
      <c r="P41" s="134"/>
      <c r="Q41" s="134"/>
      <c r="R41" s="134"/>
      <c r="S41" s="134"/>
      <c r="T41" s="134"/>
      <c r="U41" s="134"/>
      <c r="V41" s="134"/>
      <c r="W41" s="134"/>
      <c r="X41" s="134"/>
      <c r="Y41" s="134"/>
      <c r="Z41" s="134"/>
      <c r="AA41" s="134"/>
      <c r="AB41" s="133"/>
      <c r="AC41" s="133"/>
      <c r="AD41" s="133"/>
      <c r="AE41" s="133"/>
    </row>
    <row r="42" spans="1:31">
      <c r="A42" s="87"/>
      <c r="B42" s="93"/>
      <c r="C42" s="134"/>
      <c r="D42" s="134"/>
      <c r="E42" s="134"/>
      <c r="F42" s="134"/>
      <c r="G42" s="134"/>
      <c r="H42" s="134"/>
      <c r="I42" s="134"/>
      <c r="J42" s="134"/>
      <c r="K42" s="134"/>
      <c r="L42" s="134"/>
      <c r="M42" s="134"/>
      <c r="N42" s="134"/>
      <c r="O42" s="134"/>
      <c r="P42" s="134"/>
      <c r="Q42" s="134"/>
      <c r="R42" s="134"/>
      <c r="S42" s="134"/>
      <c r="T42" s="134"/>
      <c r="U42" s="134"/>
      <c r="V42" s="134"/>
      <c r="W42" s="134"/>
      <c r="X42" s="134"/>
      <c r="Y42" s="134"/>
      <c r="Z42" s="134"/>
      <c r="AA42" s="134"/>
      <c r="AB42" s="133"/>
      <c r="AC42" s="133"/>
      <c r="AD42" s="133"/>
      <c r="AE42" s="133"/>
    </row>
    <row r="43" spans="1:31" s="30" customFormat="1">
      <c r="A43" s="87"/>
      <c r="B43" s="93"/>
      <c r="C43" s="134"/>
      <c r="D43" s="134"/>
      <c r="E43" s="134"/>
      <c r="F43" s="134"/>
      <c r="G43" s="134"/>
      <c r="H43" s="134"/>
      <c r="I43" s="134"/>
      <c r="J43" s="134"/>
      <c r="K43" s="134"/>
      <c r="L43" s="134"/>
      <c r="M43" s="134"/>
      <c r="N43" s="134"/>
      <c r="O43" s="134"/>
      <c r="P43" s="134"/>
      <c r="Q43" s="134"/>
      <c r="R43" s="134"/>
      <c r="S43" s="134"/>
      <c r="T43" s="134"/>
      <c r="U43" s="134"/>
      <c r="V43" s="134"/>
      <c r="W43" s="134"/>
      <c r="X43" s="134"/>
      <c r="Y43" s="134"/>
      <c r="Z43" s="134"/>
      <c r="AA43" s="134"/>
      <c r="AB43" s="136"/>
      <c r="AC43" s="136"/>
      <c r="AD43" s="136"/>
      <c r="AE43" s="136"/>
    </row>
    <row r="44" spans="1:31" s="33" customFormat="1">
      <c r="A44" s="74"/>
      <c r="B44" s="94"/>
      <c r="C44" s="134"/>
      <c r="D44" s="140"/>
      <c r="E44" s="140"/>
      <c r="F44" s="140"/>
      <c r="G44" s="140"/>
      <c r="H44" s="140"/>
      <c r="I44" s="140"/>
      <c r="J44" s="140"/>
      <c r="K44" s="140"/>
      <c r="L44" s="140"/>
      <c r="M44" s="140"/>
      <c r="N44" s="140"/>
      <c r="O44" s="140"/>
      <c r="P44" s="140"/>
      <c r="Q44" s="140"/>
      <c r="R44" s="137"/>
      <c r="S44" s="137"/>
      <c r="T44" s="137"/>
      <c r="U44" s="137"/>
      <c r="V44" s="137"/>
      <c r="W44" s="137"/>
      <c r="X44" s="137"/>
      <c r="Y44" s="137"/>
      <c r="Z44" s="137"/>
      <c r="AA44" s="137"/>
      <c r="AB44" s="137"/>
      <c r="AC44" s="137"/>
      <c r="AD44" s="137"/>
      <c r="AE44" s="137"/>
    </row>
    <row r="45" spans="1:31" s="33" customFormat="1">
      <c r="A45" s="74"/>
      <c r="B45" s="94"/>
      <c r="C45" s="141"/>
      <c r="D45" s="140"/>
      <c r="E45" s="140"/>
      <c r="F45" s="140"/>
      <c r="G45" s="140"/>
      <c r="H45" s="140"/>
      <c r="I45" s="140"/>
      <c r="J45" s="140"/>
      <c r="K45" s="140"/>
      <c r="L45" s="140"/>
      <c r="M45" s="140"/>
      <c r="N45" s="140"/>
      <c r="O45" s="140"/>
      <c r="P45" s="140"/>
      <c r="Q45" s="140"/>
      <c r="R45" s="137"/>
      <c r="S45" s="137"/>
      <c r="T45" s="137"/>
      <c r="U45" s="137"/>
      <c r="V45" s="137"/>
      <c r="W45" s="137"/>
      <c r="X45" s="137"/>
      <c r="Y45" s="137"/>
      <c r="Z45" s="137"/>
      <c r="AA45" s="137"/>
      <c r="AB45" s="137"/>
      <c r="AC45" s="137"/>
      <c r="AD45" s="137"/>
      <c r="AE45" s="137"/>
    </row>
    <row r="46" spans="1:31" s="33" customFormat="1">
      <c r="A46" s="74"/>
      <c r="B46" s="94"/>
      <c r="C46" s="142"/>
      <c r="D46" s="140"/>
      <c r="E46" s="140"/>
      <c r="F46" s="140"/>
      <c r="G46" s="140"/>
      <c r="H46" s="140"/>
      <c r="I46" s="140"/>
      <c r="J46" s="140"/>
      <c r="K46" s="140"/>
      <c r="L46" s="140"/>
      <c r="M46" s="140"/>
      <c r="N46" s="140"/>
      <c r="O46" s="140"/>
      <c r="P46" s="140"/>
      <c r="Q46" s="140"/>
      <c r="R46" s="137"/>
      <c r="S46" s="137"/>
      <c r="T46" s="137"/>
      <c r="U46" s="137"/>
      <c r="V46" s="137"/>
      <c r="W46" s="137"/>
      <c r="X46" s="137"/>
      <c r="Y46" s="137"/>
      <c r="Z46" s="137"/>
      <c r="AA46" s="137"/>
      <c r="AB46" s="137"/>
      <c r="AC46" s="137"/>
      <c r="AD46" s="137"/>
      <c r="AE46" s="137"/>
    </row>
    <row r="47" spans="1:31" s="33" customFormat="1">
      <c r="A47" s="69"/>
      <c r="B47" s="69"/>
      <c r="C47" s="143"/>
      <c r="D47" s="144"/>
      <c r="E47" s="144"/>
      <c r="F47" s="144"/>
      <c r="G47" s="144"/>
      <c r="H47" s="144"/>
      <c r="I47" s="144"/>
      <c r="J47" s="144"/>
      <c r="K47" s="144"/>
      <c r="L47" s="144"/>
      <c r="M47" s="144"/>
      <c r="N47" s="144"/>
      <c r="O47" s="144"/>
      <c r="P47" s="144"/>
      <c r="Q47" s="144"/>
      <c r="R47" s="137"/>
      <c r="S47" s="137"/>
      <c r="T47" s="137"/>
      <c r="U47" s="137"/>
      <c r="V47" s="137"/>
      <c r="W47" s="137"/>
      <c r="X47" s="137"/>
      <c r="Y47" s="137"/>
      <c r="Z47" s="137"/>
      <c r="AA47" s="137"/>
      <c r="AB47" s="137"/>
      <c r="AC47" s="137"/>
      <c r="AD47" s="137"/>
      <c r="AE47" s="137"/>
    </row>
    <row r="48" spans="1:31" s="33" customFormat="1">
      <c r="A48" s="87"/>
      <c r="B48" s="63"/>
      <c r="C48" s="145"/>
      <c r="D48" s="145"/>
      <c r="E48" s="145"/>
      <c r="F48" s="145"/>
      <c r="G48" s="145"/>
      <c r="H48" s="145"/>
      <c r="I48" s="145"/>
      <c r="J48" s="145"/>
      <c r="K48" s="145"/>
      <c r="L48" s="145"/>
      <c r="M48" s="145"/>
      <c r="N48" s="145"/>
      <c r="O48" s="145"/>
      <c r="P48" s="145"/>
      <c r="Q48" s="145"/>
      <c r="R48" s="137"/>
      <c r="S48" s="137"/>
      <c r="T48" s="137"/>
      <c r="U48" s="137"/>
      <c r="V48" s="137"/>
      <c r="W48" s="137"/>
      <c r="X48" s="137"/>
      <c r="Y48" s="137"/>
      <c r="Z48" s="137"/>
      <c r="AA48" s="137"/>
      <c r="AB48" s="137"/>
      <c r="AC48" s="137"/>
      <c r="AD48" s="137"/>
      <c r="AE48" s="137"/>
    </row>
    <row r="49" spans="1:17" s="33" customFormat="1">
      <c r="A49" s="87"/>
      <c r="B49" s="88"/>
      <c r="C49" s="55"/>
      <c r="D49" s="55"/>
      <c r="E49" s="55"/>
      <c r="F49" s="55"/>
      <c r="G49" s="55"/>
      <c r="H49" s="55"/>
      <c r="I49" s="55"/>
      <c r="J49" s="55"/>
      <c r="K49" s="55"/>
      <c r="L49" s="55"/>
      <c r="M49" s="55"/>
      <c r="N49" s="55"/>
      <c r="O49" s="55"/>
      <c r="P49" s="55"/>
      <c r="Q49" s="55"/>
    </row>
    <row r="50" spans="1:17" s="33" customFormat="1">
      <c r="A50" s="74"/>
      <c r="B50" s="89"/>
      <c r="C50" s="55"/>
      <c r="D50" s="55"/>
      <c r="E50" s="55"/>
      <c r="F50" s="55"/>
      <c r="G50" s="55"/>
      <c r="H50" s="55"/>
      <c r="I50" s="55"/>
      <c r="J50" s="55"/>
      <c r="K50" s="55"/>
      <c r="L50" s="55"/>
      <c r="M50" s="55"/>
      <c r="N50" s="55"/>
      <c r="O50" s="55"/>
      <c r="P50" s="55"/>
      <c r="Q50" s="55"/>
    </row>
    <row r="51" spans="1:17" s="33" customFormat="1">
      <c r="A51" s="74"/>
      <c r="B51" s="89"/>
      <c r="C51" s="55"/>
      <c r="D51" s="55"/>
      <c r="E51" s="55"/>
      <c r="F51" s="55"/>
      <c r="G51" s="55"/>
      <c r="H51" s="55"/>
      <c r="I51" s="55"/>
      <c r="J51" s="55"/>
      <c r="K51" s="55"/>
      <c r="L51" s="55"/>
      <c r="M51" s="55"/>
      <c r="N51" s="55"/>
      <c r="O51" s="55"/>
      <c r="P51" s="55"/>
      <c r="Q51" s="55"/>
    </row>
    <row r="52" spans="1:17" s="33" customFormat="1">
      <c r="A52" s="74"/>
      <c r="B52" s="88"/>
      <c r="C52" s="55"/>
      <c r="D52" s="55"/>
      <c r="E52" s="55"/>
      <c r="F52" s="55"/>
      <c r="G52" s="55"/>
      <c r="H52" s="55"/>
      <c r="I52" s="55"/>
      <c r="J52" s="55"/>
      <c r="K52" s="55"/>
      <c r="L52" s="55"/>
      <c r="M52" s="55"/>
      <c r="N52" s="55"/>
      <c r="O52" s="55"/>
      <c r="P52" s="55"/>
      <c r="Q52" s="55"/>
    </row>
    <row r="53" spans="1:17" s="33" customFormat="1">
      <c r="A53" s="74"/>
      <c r="B53" s="88"/>
      <c r="C53" s="55"/>
      <c r="D53" s="55"/>
      <c r="E53" s="55"/>
      <c r="F53" s="55"/>
      <c r="G53" s="55"/>
      <c r="H53" s="55"/>
      <c r="I53" s="55"/>
      <c r="J53" s="55"/>
      <c r="K53" s="55"/>
      <c r="L53" s="55"/>
      <c r="M53" s="55"/>
      <c r="N53" s="55"/>
      <c r="O53" s="55"/>
      <c r="P53" s="55"/>
      <c r="Q53" s="55"/>
    </row>
    <row r="54" spans="1:17">
      <c r="A54" s="74"/>
      <c r="B54" s="89"/>
      <c r="C54" s="57"/>
      <c r="D54" s="57"/>
      <c r="E54" s="57"/>
      <c r="F54" s="57"/>
      <c r="G54" s="57"/>
      <c r="H54" s="57"/>
      <c r="I54" s="57"/>
      <c r="J54" s="57"/>
      <c r="K54" s="57"/>
      <c r="L54" s="57"/>
      <c r="M54" s="57"/>
      <c r="N54" s="57"/>
      <c r="O54" s="57"/>
      <c r="P54" s="57"/>
      <c r="Q54" s="57"/>
    </row>
    <row r="55" spans="1:17">
      <c r="A55" s="90"/>
      <c r="B55" s="91"/>
      <c r="C55" s="57"/>
      <c r="D55" s="57"/>
      <c r="E55" s="57"/>
      <c r="F55" s="57"/>
      <c r="G55" s="57"/>
      <c r="H55" s="57"/>
      <c r="I55" s="57"/>
      <c r="J55" s="57"/>
      <c r="K55" s="57"/>
      <c r="L55" s="57"/>
      <c r="M55" s="57"/>
      <c r="N55" s="57"/>
      <c r="O55" s="57"/>
      <c r="P55" s="57"/>
      <c r="Q55" s="57"/>
    </row>
    <row r="56" spans="1:17">
      <c r="A56" s="74"/>
      <c r="B56" s="91"/>
      <c r="C56" s="57"/>
      <c r="D56" s="57"/>
      <c r="E56" s="57"/>
      <c r="F56" s="57"/>
      <c r="G56" s="57"/>
      <c r="H56" s="57"/>
      <c r="I56" s="57"/>
      <c r="J56" s="57"/>
      <c r="K56" s="57"/>
      <c r="L56" s="57"/>
      <c r="M56" s="57"/>
      <c r="N56" s="57"/>
      <c r="O56" s="57"/>
      <c r="P56" s="57"/>
      <c r="Q56" s="57"/>
    </row>
    <row r="57" spans="1:17">
      <c r="A57" s="74"/>
      <c r="B57" s="89"/>
      <c r="C57" s="57"/>
      <c r="D57" s="57"/>
      <c r="E57" s="57"/>
      <c r="F57" s="57"/>
      <c r="G57" s="57"/>
      <c r="H57" s="57"/>
      <c r="I57" s="57"/>
      <c r="J57" s="57"/>
      <c r="K57" s="57"/>
      <c r="L57" s="57"/>
      <c r="M57" s="57"/>
      <c r="N57" s="57"/>
      <c r="O57" s="57"/>
      <c r="P57" s="57"/>
      <c r="Q57" s="57"/>
    </row>
    <row r="58" spans="1:17" s="33" customFormat="1" ht="15" customHeight="1">
      <c r="A58" s="74"/>
      <c r="B58" s="89"/>
      <c r="C58" s="57"/>
      <c r="D58" s="57"/>
      <c r="E58" s="57"/>
      <c r="F58" s="57"/>
      <c r="G58" s="57"/>
      <c r="H58" s="57"/>
      <c r="I58" s="57"/>
      <c r="J58" s="57"/>
      <c r="K58" s="57"/>
      <c r="L58" s="57"/>
      <c r="M58" s="57"/>
      <c r="N58" s="57"/>
      <c r="O58" s="57"/>
      <c r="P58" s="57"/>
      <c r="Q58" s="57"/>
    </row>
    <row r="59" spans="1:17" s="33" customFormat="1">
      <c r="A59" s="92"/>
      <c r="B59" s="89"/>
      <c r="C59" s="57"/>
      <c r="D59" s="57"/>
      <c r="E59" s="57"/>
      <c r="F59" s="57"/>
      <c r="G59" s="57"/>
      <c r="H59" s="57"/>
      <c r="I59" s="57"/>
      <c r="J59" s="57"/>
      <c r="K59" s="57"/>
      <c r="L59" s="57"/>
      <c r="M59" s="57"/>
      <c r="N59" s="57"/>
      <c r="O59" s="57"/>
      <c r="P59" s="57"/>
      <c r="Q59" s="57"/>
    </row>
    <row r="60" spans="1:17" s="33" customFormat="1">
      <c r="A60" s="92"/>
      <c r="B60" s="91"/>
      <c r="C60" s="57"/>
      <c r="D60" s="57"/>
      <c r="E60" s="57"/>
      <c r="F60" s="57"/>
      <c r="G60" s="57"/>
      <c r="H60" s="57"/>
      <c r="I60" s="57"/>
      <c r="J60" s="57"/>
      <c r="K60" s="57"/>
      <c r="L60" s="57"/>
      <c r="M60" s="57"/>
      <c r="N60" s="57"/>
      <c r="O60" s="57"/>
      <c r="P60" s="57"/>
      <c r="Q60" s="57"/>
    </row>
    <row r="61" spans="1:17" s="33" customFormat="1">
      <c r="A61" s="92"/>
      <c r="B61" s="91"/>
      <c r="C61" s="57"/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</row>
    <row r="62" spans="1:17" s="33" customFormat="1">
      <c r="A62" s="92"/>
      <c r="B62" s="89"/>
      <c r="C62" s="57"/>
      <c r="D62" s="57"/>
      <c r="E62" s="57"/>
      <c r="F62" s="57"/>
      <c r="G62" s="57"/>
      <c r="H62" s="57"/>
      <c r="I62" s="57"/>
      <c r="J62" s="57"/>
      <c r="K62" s="57"/>
      <c r="L62" s="57"/>
      <c r="M62" s="57"/>
      <c r="N62" s="57"/>
      <c r="O62" s="57"/>
      <c r="P62" s="57"/>
      <c r="Q62" s="57"/>
    </row>
    <row r="63" spans="1:17">
      <c r="A63" s="92"/>
      <c r="B63" s="91"/>
      <c r="C63" s="57"/>
      <c r="D63" s="57"/>
      <c r="E63" s="57"/>
      <c r="F63" s="57"/>
      <c r="G63" s="57"/>
      <c r="H63" s="57"/>
      <c r="I63" s="57"/>
      <c r="J63" s="57"/>
      <c r="K63" s="57"/>
      <c r="L63" s="57"/>
      <c r="M63" s="57"/>
      <c r="N63" s="57"/>
      <c r="O63" s="57"/>
      <c r="P63" s="57"/>
      <c r="Q63" s="57"/>
    </row>
    <row r="64" spans="1:17">
      <c r="A64" s="74"/>
      <c r="B64" s="91"/>
      <c r="C64" s="57"/>
      <c r="D64" s="57"/>
      <c r="E64" s="57"/>
      <c r="F64" s="57"/>
      <c r="G64" s="57"/>
      <c r="H64" s="57"/>
      <c r="I64" s="57"/>
      <c r="J64" s="57"/>
      <c r="K64" s="57"/>
      <c r="L64" s="57"/>
      <c r="M64" s="57"/>
      <c r="N64" s="57"/>
      <c r="O64" s="57"/>
      <c r="P64" s="57"/>
      <c r="Q64" s="57"/>
    </row>
    <row r="65" spans="1:17" s="30" customFormat="1">
      <c r="A65" s="87"/>
      <c r="B65" s="93"/>
      <c r="C65" s="57"/>
      <c r="D65" s="57"/>
      <c r="E65" s="57"/>
      <c r="F65" s="57"/>
      <c r="G65" s="57"/>
      <c r="H65" s="57"/>
      <c r="I65" s="57"/>
      <c r="J65" s="57"/>
      <c r="K65" s="57"/>
      <c r="L65" s="57"/>
      <c r="M65" s="57"/>
      <c r="N65" s="57"/>
      <c r="O65" s="57"/>
      <c r="P65" s="57"/>
      <c r="Q65" s="57"/>
    </row>
    <row r="66" spans="1:17" s="33" customFormat="1">
      <c r="A66" s="87"/>
      <c r="B66" s="63"/>
      <c r="C66" s="55"/>
      <c r="D66" s="55"/>
      <c r="E66" s="55"/>
      <c r="F66" s="55"/>
      <c r="G66" s="55"/>
      <c r="H66" s="55"/>
      <c r="I66" s="55"/>
      <c r="J66" s="55"/>
      <c r="K66" s="55"/>
      <c r="L66" s="55"/>
      <c r="M66" s="55"/>
      <c r="N66" s="55"/>
      <c r="O66" s="55"/>
      <c r="P66" s="55"/>
      <c r="Q66" s="55"/>
    </row>
    <row r="67" spans="1:17" s="33" customFormat="1">
      <c r="A67" s="87"/>
      <c r="B67" s="88"/>
      <c r="C67" s="55"/>
      <c r="D67" s="55"/>
      <c r="E67" s="55"/>
      <c r="F67" s="55"/>
      <c r="G67" s="55"/>
      <c r="H67" s="55"/>
      <c r="I67" s="55"/>
      <c r="J67" s="55"/>
      <c r="K67" s="55"/>
      <c r="L67" s="55"/>
      <c r="M67" s="55"/>
      <c r="N67" s="55"/>
      <c r="O67" s="55"/>
      <c r="P67" s="55"/>
      <c r="Q67" s="55"/>
    </row>
    <row r="68" spans="1:17" s="33" customFormat="1">
      <c r="A68" s="87"/>
      <c r="B68" s="88"/>
      <c r="C68" s="55"/>
      <c r="D68" s="55"/>
      <c r="E68" s="55"/>
      <c r="F68" s="55"/>
      <c r="G68" s="55"/>
      <c r="H68" s="55"/>
      <c r="I68" s="55"/>
      <c r="J68" s="55"/>
      <c r="K68" s="55"/>
      <c r="L68" s="55"/>
      <c r="M68" s="55"/>
      <c r="N68" s="55"/>
      <c r="O68" s="55"/>
      <c r="P68" s="55"/>
      <c r="Q68" s="55"/>
    </row>
    <row r="69" spans="1:17" s="33" customFormat="1">
      <c r="A69" s="74"/>
      <c r="B69" s="94"/>
      <c r="C69" s="95"/>
      <c r="D69" s="96"/>
      <c r="E69" s="96"/>
      <c r="F69" s="96"/>
      <c r="G69" s="96"/>
      <c r="H69" s="96"/>
      <c r="I69" s="96"/>
      <c r="J69" s="96"/>
      <c r="K69" s="96"/>
      <c r="L69" s="96"/>
      <c r="M69" s="96"/>
      <c r="N69" s="96"/>
      <c r="O69" s="96"/>
      <c r="P69" s="96"/>
      <c r="Q69" s="96"/>
    </row>
    <row r="70" spans="1:17" s="33" customFormat="1">
      <c r="A70" s="74"/>
      <c r="B70" s="94"/>
      <c r="C70" s="97"/>
      <c r="D70" s="96"/>
      <c r="E70" s="96"/>
      <c r="F70" s="96"/>
      <c r="G70" s="96"/>
      <c r="H70" s="96"/>
      <c r="I70" s="96"/>
      <c r="J70" s="96"/>
      <c r="K70" s="96"/>
      <c r="L70" s="96"/>
      <c r="M70" s="96"/>
      <c r="N70" s="96"/>
      <c r="O70" s="96"/>
      <c r="P70" s="96"/>
      <c r="Q70" s="96"/>
    </row>
    <row r="71" spans="1:17" s="33" customFormat="1">
      <c r="A71" s="74"/>
      <c r="B71" s="94"/>
      <c r="C71" s="95"/>
      <c r="D71" s="96"/>
      <c r="E71" s="96"/>
      <c r="F71" s="96"/>
      <c r="G71" s="96"/>
      <c r="H71" s="96"/>
      <c r="I71" s="96"/>
      <c r="J71" s="96"/>
      <c r="K71" s="96"/>
      <c r="L71" s="96"/>
      <c r="M71" s="96"/>
      <c r="N71" s="96"/>
      <c r="O71" s="96"/>
      <c r="P71" s="96"/>
      <c r="Q71" s="96"/>
    </row>
    <row r="72" spans="1:17" s="33" customFormat="1">
      <c r="A72" s="22"/>
      <c r="C72" s="30"/>
    </row>
    <row r="73" spans="1:17" s="33" customFormat="1">
      <c r="A73" s="22"/>
      <c r="C73" s="22"/>
    </row>
    <row r="74" spans="1:17" s="33" customFormat="1">
      <c r="A74" s="22"/>
      <c r="B74" s="32"/>
      <c r="C74" s="30"/>
    </row>
    <row r="75" spans="1:17" s="33" customFormat="1">
      <c r="A75" s="31"/>
      <c r="B75" s="31"/>
      <c r="C75" s="31"/>
    </row>
    <row r="76" spans="1:17" s="33" customFormat="1">
      <c r="A76" s="22"/>
      <c r="C76" s="22"/>
    </row>
    <row r="77" spans="1:17" s="33" customFormat="1">
      <c r="A77" s="22"/>
      <c r="C77" s="22"/>
    </row>
    <row r="78" spans="1:17" s="33" customFormat="1">
      <c r="A78" s="22"/>
      <c r="C78" s="22"/>
    </row>
    <row r="79" spans="1:17" s="33" customFormat="1">
      <c r="A79" s="22"/>
      <c r="C79" s="22"/>
    </row>
    <row r="80" spans="1:17" s="33" customFormat="1">
      <c r="A80" s="22"/>
      <c r="C80" s="22"/>
    </row>
    <row r="81" spans="1:3" s="33" customFormat="1">
      <c r="A81" s="22"/>
      <c r="C81" s="22"/>
    </row>
    <row r="82" spans="1:3" s="33" customFormat="1">
      <c r="A82" s="22"/>
      <c r="C82" s="22"/>
    </row>
    <row r="83" spans="1:3" s="33" customFormat="1">
      <c r="A83" s="22"/>
      <c r="B83" s="32"/>
      <c r="C83" s="30"/>
    </row>
    <row r="84" spans="1:3" s="33" customFormat="1">
      <c r="A84" s="22"/>
      <c r="C84" s="22"/>
    </row>
    <row r="85" spans="1:3" s="33" customFormat="1">
      <c r="A85" s="22"/>
      <c r="B85" s="32"/>
      <c r="C85" s="22"/>
    </row>
    <row r="86" spans="1:3" s="33" customFormat="1">
      <c r="A86" s="22"/>
      <c r="C86" s="22"/>
    </row>
    <row r="87" spans="1:3" s="33" customFormat="1">
      <c r="A87" s="22"/>
      <c r="C87" s="22"/>
    </row>
    <row r="88" spans="1:3" s="33" customFormat="1">
      <c r="A88" s="22"/>
      <c r="B88" s="32"/>
      <c r="C88" s="30"/>
    </row>
    <row r="89" spans="1:3" s="33" customFormat="1">
      <c r="A89" s="31"/>
      <c r="B89" s="32"/>
      <c r="C89" s="32"/>
    </row>
    <row r="90" spans="1:3" s="33" customFormat="1">
      <c r="A90" s="22"/>
      <c r="C90" s="22"/>
    </row>
    <row r="91" spans="1:3" s="33" customFormat="1">
      <c r="A91" s="22"/>
      <c r="C91" s="22"/>
    </row>
    <row r="92" spans="1:3" s="33" customFormat="1">
      <c r="A92" s="22"/>
      <c r="C92" s="22"/>
    </row>
    <row r="93" spans="1:3" s="33" customFormat="1">
      <c r="A93" s="22"/>
      <c r="C93" s="22"/>
    </row>
    <row r="94" spans="1:3" s="33" customFormat="1">
      <c r="A94" s="22"/>
      <c r="C94" s="22"/>
    </row>
    <row r="95" spans="1:3" s="33" customFormat="1">
      <c r="A95" s="22"/>
      <c r="C95" s="22"/>
    </row>
    <row r="96" spans="1:3" s="33" customFormat="1">
      <c r="A96" s="22"/>
      <c r="C96" s="22"/>
    </row>
    <row r="97" spans="1:3" s="33" customFormat="1">
      <c r="A97" s="22"/>
      <c r="B97" s="32"/>
      <c r="C97" s="30"/>
    </row>
    <row r="98" spans="1:3" s="33" customFormat="1">
      <c r="A98" s="22"/>
      <c r="C98" s="22"/>
    </row>
    <row r="99" spans="1:3" s="33" customFormat="1">
      <c r="A99" s="22"/>
      <c r="B99" s="32"/>
      <c r="C99" s="30"/>
    </row>
  </sheetData>
  <pageMargins left="0.7" right="0.7" top="0.75" bottom="0.75" header="0.3" footer="0.3"/>
  <pageSetup paperSize="9" scale="3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K68"/>
  <sheetViews>
    <sheetView showGridLines="0" topLeftCell="A26" zoomScaleNormal="100" workbookViewId="0">
      <pane xSplit="2" topLeftCell="C1" activePane="topRight" state="frozen"/>
      <selection pane="topRight" activeCell="C5" sqref="C5"/>
    </sheetView>
  </sheetViews>
  <sheetFormatPr defaultColWidth="0" defaultRowHeight="12"/>
  <cols>
    <col min="1" max="1" width="4.7109375" style="2" customWidth="1"/>
    <col min="2" max="2" width="49.5703125" style="2" customWidth="1"/>
    <col min="3" max="37" width="11.7109375" style="2" customWidth="1"/>
    <col min="38" max="16384" width="11.7109375" style="2" hidden="1"/>
  </cols>
  <sheetData>
    <row r="1" spans="1:27" ht="12.75">
      <c r="A1" s="86" t="s">
        <v>109</v>
      </c>
    </row>
    <row r="2" spans="1:27" ht="12.75">
      <c r="A2" s="106" t="s">
        <v>0</v>
      </c>
      <c r="B2" s="107" t="s">
        <v>1</v>
      </c>
      <c r="C2" s="105" t="str">
        <f>'Dane wejściowe'!C6</f>
        <v/>
      </c>
      <c r="D2" s="105" t="str">
        <f>'Dane wejściowe'!D6</f>
        <v/>
      </c>
      <c r="E2" s="105" t="str">
        <f>'Dane wejściowe'!E6</f>
        <v/>
      </c>
      <c r="F2" s="105" t="str">
        <f>'Dane wejściowe'!F6</f>
        <v/>
      </c>
      <c r="G2" s="105" t="str">
        <f>'Dane wejściowe'!G6</f>
        <v/>
      </c>
      <c r="H2" s="105" t="str">
        <f>'Dane wejściowe'!H6</f>
        <v/>
      </c>
      <c r="I2" s="105" t="str">
        <f>'Dane wejściowe'!I6</f>
        <v/>
      </c>
      <c r="J2" s="105" t="str">
        <f>'Dane wejściowe'!J6</f>
        <v/>
      </c>
      <c r="K2" s="105" t="str">
        <f>'Dane wejściowe'!K6</f>
        <v/>
      </c>
      <c r="L2" s="105" t="str">
        <f>'Dane wejściowe'!L6</f>
        <v/>
      </c>
      <c r="M2" s="105" t="str">
        <f>'Dane wejściowe'!M6</f>
        <v/>
      </c>
      <c r="N2" s="105" t="str">
        <f>'Dane wejściowe'!N6</f>
        <v/>
      </c>
      <c r="O2" s="105" t="str">
        <f>'Dane wejściowe'!O6</f>
        <v/>
      </c>
      <c r="P2" s="105" t="str">
        <f>'Dane wejściowe'!P6</f>
        <v/>
      </c>
      <c r="Q2" s="105" t="str">
        <f>'Dane wejściowe'!Q6</f>
        <v/>
      </c>
      <c r="R2" s="105" t="str">
        <f>'Dane wejściowe'!R6</f>
        <v/>
      </c>
      <c r="S2" s="105" t="str">
        <f>'Dane wejściowe'!S6</f>
        <v/>
      </c>
      <c r="T2" s="105" t="str">
        <f>'Dane wejściowe'!T6</f>
        <v/>
      </c>
      <c r="U2" s="105" t="str">
        <f>'Dane wejściowe'!U6</f>
        <v/>
      </c>
      <c r="V2" s="105" t="str">
        <f>'Dane wejściowe'!V6</f>
        <v/>
      </c>
      <c r="W2" s="105" t="str">
        <f>'Dane wejściowe'!W6</f>
        <v/>
      </c>
      <c r="X2" s="105" t="str">
        <f>'Dane wejściowe'!X6</f>
        <v/>
      </c>
      <c r="Y2" s="105" t="str">
        <f>'Dane wejściowe'!Y6</f>
        <v/>
      </c>
      <c r="Z2" s="105" t="str">
        <f>'Dane wejściowe'!Z6</f>
        <v/>
      </c>
      <c r="AA2" s="105" t="str">
        <f>'Dane wejściowe'!AA6</f>
        <v/>
      </c>
    </row>
    <row r="3" spans="1:27">
      <c r="A3" s="98" t="s">
        <v>24</v>
      </c>
      <c r="B3" s="99" t="s">
        <v>100</v>
      </c>
      <c r="C3" s="118">
        <v>0</v>
      </c>
      <c r="D3" s="118">
        <f>C21</f>
        <v>0</v>
      </c>
      <c r="E3" s="118">
        <f>D21</f>
        <v>0</v>
      </c>
      <c r="F3" s="118">
        <f t="shared" ref="F3:Q3" si="0">E21</f>
        <v>0</v>
      </c>
      <c r="G3" s="118">
        <f t="shared" si="0"/>
        <v>0</v>
      </c>
      <c r="H3" s="118">
        <f t="shared" si="0"/>
        <v>0</v>
      </c>
      <c r="I3" s="118">
        <f t="shared" si="0"/>
        <v>0</v>
      </c>
      <c r="J3" s="118">
        <f t="shared" si="0"/>
        <v>0</v>
      </c>
      <c r="K3" s="118">
        <f t="shared" si="0"/>
        <v>0</v>
      </c>
      <c r="L3" s="118">
        <f t="shared" si="0"/>
        <v>0</v>
      </c>
      <c r="M3" s="118">
        <f t="shared" si="0"/>
        <v>0</v>
      </c>
      <c r="N3" s="118">
        <f t="shared" si="0"/>
        <v>0</v>
      </c>
      <c r="O3" s="118">
        <f t="shared" si="0"/>
        <v>0</v>
      </c>
      <c r="P3" s="118">
        <f t="shared" si="0"/>
        <v>0</v>
      </c>
      <c r="Q3" s="118">
        <f t="shared" si="0"/>
        <v>0</v>
      </c>
      <c r="R3" s="118">
        <f t="shared" ref="R3" si="1">Q21</f>
        <v>0</v>
      </c>
      <c r="S3" s="118">
        <f t="shared" ref="S3" si="2">R21</f>
        <v>0</v>
      </c>
      <c r="T3" s="118">
        <f t="shared" ref="T3" si="3">S21</f>
        <v>0</v>
      </c>
      <c r="U3" s="118">
        <f t="shared" ref="U3" si="4">T21</f>
        <v>0</v>
      </c>
      <c r="V3" s="118">
        <f t="shared" ref="V3" si="5">U21</f>
        <v>0</v>
      </c>
      <c r="W3" s="118">
        <f t="shared" ref="W3" si="6">V21</f>
        <v>0</v>
      </c>
      <c r="X3" s="118">
        <f t="shared" ref="X3" si="7">W21</f>
        <v>0</v>
      </c>
      <c r="Y3" s="118">
        <f t="shared" ref="Y3" si="8">X21</f>
        <v>0</v>
      </c>
      <c r="Z3" s="118">
        <f t="shared" ref="Z3" si="9">Y21</f>
        <v>0</v>
      </c>
      <c r="AA3" s="118">
        <f t="shared" ref="AA3" si="10">Z21</f>
        <v>0</v>
      </c>
    </row>
    <row r="4" spans="1:27">
      <c r="A4" s="98" t="s">
        <v>29</v>
      </c>
      <c r="B4" s="99" t="s">
        <v>86</v>
      </c>
      <c r="C4" s="118">
        <f>SUM(C5:C11)</f>
        <v>0</v>
      </c>
      <c r="D4" s="118">
        <f>SUM(D5:D11)</f>
        <v>0</v>
      </c>
      <c r="E4" s="118">
        <f t="shared" ref="E4:Q4" si="11">SUM(E5:E11)</f>
        <v>0</v>
      </c>
      <c r="F4" s="118">
        <f t="shared" si="11"/>
        <v>0</v>
      </c>
      <c r="G4" s="118">
        <f t="shared" si="11"/>
        <v>0</v>
      </c>
      <c r="H4" s="118">
        <f t="shared" si="11"/>
        <v>0</v>
      </c>
      <c r="I4" s="118">
        <f t="shared" si="11"/>
        <v>0</v>
      </c>
      <c r="J4" s="118">
        <f t="shared" si="11"/>
        <v>0</v>
      </c>
      <c r="K4" s="118">
        <f t="shared" si="11"/>
        <v>0</v>
      </c>
      <c r="L4" s="118">
        <f t="shared" si="11"/>
        <v>0</v>
      </c>
      <c r="M4" s="118">
        <f t="shared" si="11"/>
        <v>0</v>
      </c>
      <c r="N4" s="118">
        <f t="shared" si="11"/>
        <v>0</v>
      </c>
      <c r="O4" s="118">
        <f t="shared" si="11"/>
        <v>0</v>
      </c>
      <c r="P4" s="118">
        <f t="shared" si="11"/>
        <v>0</v>
      </c>
      <c r="Q4" s="118">
        <f t="shared" si="11"/>
        <v>0</v>
      </c>
      <c r="R4" s="118">
        <f t="shared" ref="R4:AA4" si="12">SUM(R5:R11)</f>
        <v>0</v>
      </c>
      <c r="S4" s="118">
        <f t="shared" si="12"/>
        <v>0</v>
      </c>
      <c r="T4" s="118">
        <f t="shared" si="12"/>
        <v>0</v>
      </c>
      <c r="U4" s="118">
        <f t="shared" si="12"/>
        <v>0</v>
      </c>
      <c r="V4" s="118">
        <f t="shared" si="12"/>
        <v>0</v>
      </c>
      <c r="W4" s="118">
        <f t="shared" si="12"/>
        <v>0</v>
      </c>
      <c r="X4" s="118">
        <f t="shared" si="12"/>
        <v>0</v>
      </c>
      <c r="Y4" s="118">
        <f t="shared" si="12"/>
        <v>0</v>
      </c>
      <c r="Z4" s="118">
        <f t="shared" si="12"/>
        <v>0</v>
      </c>
      <c r="AA4" s="118">
        <f t="shared" si="12"/>
        <v>0</v>
      </c>
    </row>
    <row r="5" spans="1:27">
      <c r="A5" s="77" t="s">
        <v>11</v>
      </c>
      <c r="B5" s="78" t="s">
        <v>87</v>
      </c>
      <c r="C5" s="119"/>
      <c r="D5" s="119"/>
      <c r="E5" s="119"/>
      <c r="F5" s="119"/>
      <c r="G5" s="119"/>
      <c r="H5" s="119"/>
      <c r="I5" s="119"/>
      <c r="J5" s="119"/>
      <c r="K5" s="119"/>
      <c r="L5" s="119"/>
      <c r="M5" s="119"/>
      <c r="N5" s="119"/>
      <c r="O5" s="119"/>
      <c r="P5" s="119"/>
      <c r="Q5" s="119"/>
      <c r="R5" s="119"/>
      <c r="S5" s="119"/>
      <c r="T5" s="119"/>
      <c r="U5" s="119"/>
      <c r="V5" s="119"/>
      <c r="W5" s="119"/>
      <c r="X5" s="119"/>
      <c r="Y5" s="119"/>
      <c r="Z5" s="119"/>
      <c r="AA5" s="119"/>
    </row>
    <row r="6" spans="1:27">
      <c r="A6" s="77" t="s">
        <v>13</v>
      </c>
      <c r="B6" s="78" t="s">
        <v>88</v>
      </c>
      <c r="C6" s="119"/>
      <c r="D6" s="119"/>
      <c r="E6" s="119"/>
      <c r="F6" s="119"/>
      <c r="G6" s="119"/>
      <c r="H6" s="119"/>
      <c r="I6" s="119"/>
      <c r="J6" s="119"/>
      <c r="K6" s="119"/>
      <c r="L6" s="119"/>
      <c r="M6" s="119"/>
      <c r="N6" s="119"/>
      <c r="O6" s="119"/>
      <c r="P6" s="119"/>
      <c r="Q6" s="119"/>
      <c r="R6" s="119"/>
      <c r="S6" s="119"/>
      <c r="T6" s="119"/>
      <c r="U6" s="119"/>
      <c r="V6" s="119"/>
      <c r="W6" s="119"/>
      <c r="X6" s="119"/>
      <c r="Y6" s="119"/>
      <c r="Z6" s="119"/>
      <c r="AA6" s="119"/>
    </row>
    <row r="7" spans="1:27">
      <c r="A7" s="77" t="s">
        <v>15</v>
      </c>
      <c r="B7" s="78" t="s">
        <v>89</v>
      </c>
      <c r="C7" s="119"/>
      <c r="D7" s="119"/>
      <c r="E7" s="119"/>
      <c r="F7" s="119"/>
      <c r="G7" s="119"/>
      <c r="H7" s="119"/>
      <c r="I7" s="119"/>
      <c r="J7" s="119"/>
      <c r="K7" s="119"/>
      <c r="L7" s="119"/>
      <c r="M7" s="119"/>
      <c r="N7" s="119"/>
      <c r="O7" s="119"/>
      <c r="P7" s="119"/>
      <c r="Q7" s="119"/>
      <c r="R7" s="119"/>
      <c r="S7" s="119"/>
      <c r="T7" s="119"/>
      <c r="U7" s="119"/>
      <c r="V7" s="119"/>
      <c r="W7" s="119"/>
      <c r="X7" s="119"/>
      <c r="Y7" s="119"/>
      <c r="Z7" s="119"/>
      <c r="AA7" s="119"/>
    </row>
    <row r="8" spans="1:27">
      <c r="A8" s="77" t="s">
        <v>16</v>
      </c>
      <c r="B8" s="78" t="s">
        <v>82</v>
      </c>
      <c r="C8" s="119"/>
      <c r="D8" s="119"/>
      <c r="E8" s="119"/>
      <c r="F8" s="119"/>
      <c r="G8" s="119"/>
      <c r="H8" s="119"/>
      <c r="I8" s="119"/>
      <c r="J8" s="119"/>
      <c r="K8" s="119"/>
      <c r="L8" s="119"/>
      <c r="M8" s="119"/>
      <c r="N8" s="119"/>
      <c r="O8" s="119"/>
      <c r="P8" s="119"/>
      <c r="Q8" s="119"/>
      <c r="R8" s="119"/>
      <c r="S8" s="119"/>
      <c r="T8" s="119"/>
      <c r="U8" s="119"/>
      <c r="V8" s="119"/>
      <c r="W8" s="119"/>
      <c r="X8" s="119"/>
      <c r="Y8" s="119"/>
      <c r="Z8" s="119"/>
      <c r="AA8" s="119"/>
    </row>
    <row r="9" spans="1:27">
      <c r="A9" s="77" t="s">
        <v>18</v>
      </c>
      <c r="B9" s="78" t="s">
        <v>90</v>
      </c>
      <c r="C9" s="119"/>
      <c r="D9" s="119"/>
      <c r="E9" s="119"/>
      <c r="F9" s="119"/>
      <c r="G9" s="119"/>
      <c r="H9" s="119"/>
      <c r="I9" s="119"/>
      <c r="J9" s="119"/>
      <c r="K9" s="119"/>
      <c r="L9" s="119"/>
      <c r="M9" s="119"/>
      <c r="N9" s="119"/>
      <c r="O9" s="119"/>
      <c r="P9" s="119"/>
      <c r="Q9" s="119"/>
      <c r="R9" s="119"/>
      <c r="S9" s="119"/>
      <c r="T9" s="119"/>
      <c r="U9" s="119"/>
      <c r="V9" s="119"/>
      <c r="W9" s="119"/>
      <c r="X9" s="119"/>
      <c r="Y9" s="119"/>
      <c r="Z9" s="119"/>
      <c r="AA9" s="119"/>
    </row>
    <row r="10" spans="1:27">
      <c r="A10" s="77" t="s">
        <v>19</v>
      </c>
      <c r="B10" s="78" t="s">
        <v>91</v>
      </c>
      <c r="C10" s="119"/>
      <c r="D10" s="119"/>
      <c r="E10" s="119"/>
      <c r="F10" s="119"/>
      <c r="G10" s="119"/>
      <c r="H10" s="119"/>
      <c r="I10" s="119"/>
      <c r="J10" s="119"/>
      <c r="K10" s="119"/>
      <c r="L10" s="119"/>
      <c r="M10" s="119"/>
      <c r="N10" s="119"/>
      <c r="O10" s="119"/>
      <c r="P10" s="119"/>
      <c r="Q10" s="119"/>
      <c r="R10" s="119"/>
      <c r="S10" s="119"/>
      <c r="T10" s="119"/>
      <c r="U10" s="119"/>
      <c r="V10" s="119"/>
      <c r="W10" s="119"/>
      <c r="X10" s="119"/>
      <c r="Y10" s="119"/>
      <c r="Z10" s="119"/>
      <c r="AA10" s="119"/>
    </row>
    <row r="11" spans="1:27">
      <c r="A11" s="77" t="s">
        <v>51</v>
      </c>
      <c r="B11" s="78" t="s">
        <v>92</v>
      </c>
      <c r="C11" s="119"/>
      <c r="D11" s="119"/>
      <c r="E11" s="119"/>
      <c r="F11" s="119"/>
      <c r="G11" s="119"/>
      <c r="H11" s="119"/>
      <c r="I11" s="119"/>
      <c r="J11" s="119"/>
      <c r="K11" s="119"/>
      <c r="L11" s="119"/>
      <c r="M11" s="119"/>
      <c r="N11" s="119"/>
      <c r="O11" s="119"/>
      <c r="P11" s="119"/>
      <c r="Q11" s="119"/>
      <c r="R11" s="119"/>
      <c r="S11" s="119"/>
      <c r="T11" s="119"/>
      <c r="U11" s="119"/>
      <c r="V11" s="119"/>
      <c r="W11" s="119"/>
      <c r="X11" s="119"/>
      <c r="Y11" s="119"/>
      <c r="Z11" s="119"/>
      <c r="AA11" s="119"/>
    </row>
    <row r="12" spans="1:27">
      <c r="A12" s="98" t="s">
        <v>35</v>
      </c>
      <c r="B12" s="99" t="s">
        <v>93</v>
      </c>
      <c r="C12" s="118">
        <f>SUM(C13:C19)</f>
        <v>0</v>
      </c>
      <c r="D12" s="118">
        <f t="shared" ref="D12:Q12" si="13">SUM(D13:D19)</f>
        <v>0</v>
      </c>
      <c r="E12" s="118">
        <f t="shared" si="13"/>
        <v>0</v>
      </c>
      <c r="F12" s="118">
        <f t="shared" si="13"/>
        <v>0</v>
      </c>
      <c r="G12" s="118">
        <f t="shared" si="13"/>
        <v>0</v>
      </c>
      <c r="H12" s="118">
        <f t="shared" si="13"/>
        <v>0</v>
      </c>
      <c r="I12" s="118">
        <f t="shared" si="13"/>
        <v>0</v>
      </c>
      <c r="J12" s="118">
        <f t="shared" si="13"/>
        <v>0</v>
      </c>
      <c r="K12" s="118">
        <f t="shared" si="13"/>
        <v>0</v>
      </c>
      <c r="L12" s="118">
        <f t="shared" si="13"/>
        <v>0</v>
      </c>
      <c r="M12" s="118">
        <f t="shared" si="13"/>
        <v>0</v>
      </c>
      <c r="N12" s="118">
        <f t="shared" si="13"/>
        <v>0</v>
      </c>
      <c r="O12" s="118">
        <f t="shared" si="13"/>
        <v>0</v>
      </c>
      <c r="P12" s="118">
        <f t="shared" si="13"/>
        <v>0</v>
      </c>
      <c r="Q12" s="118">
        <f t="shared" si="13"/>
        <v>0</v>
      </c>
      <c r="R12" s="118">
        <f t="shared" ref="R12:AA12" si="14">SUM(R13:R19)</f>
        <v>0</v>
      </c>
      <c r="S12" s="118">
        <f t="shared" si="14"/>
        <v>0</v>
      </c>
      <c r="T12" s="118">
        <f t="shared" si="14"/>
        <v>0</v>
      </c>
      <c r="U12" s="118">
        <f t="shared" si="14"/>
        <v>0</v>
      </c>
      <c r="V12" s="118">
        <f t="shared" si="14"/>
        <v>0</v>
      </c>
      <c r="W12" s="118">
        <f t="shared" si="14"/>
        <v>0</v>
      </c>
      <c r="X12" s="118">
        <f t="shared" si="14"/>
        <v>0</v>
      </c>
      <c r="Y12" s="118">
        <f t="shared" si="14"/>
        <v>0</v>
      </c>
      <c r="Z12" s="118">
        <f t="shared" si="14"/>
        <v>0</v>
      </c>
      <c r="AA12" s="118">
        <f t="shared" si="14"/>
        <v>0</v>
      </c>
    </row>
    <row r="13" spans="1:27">
      <c r="A13" s="77" t="s">
        <v>11</v>
      </c>
      <c r="B13" s="78" t="s">
        <v>71</v>
      </c>
      <c r="C13" s="119"/>
      <c r="D13" s="119"/>
      <c r="E13" s="119"/>
      <c r="F13" s="119"/>
      <c r="G13" s="119"/>
      <c r="H13" s="119"/>
      <c r="I13" s="119"/>
      <c r="J13" s="119"/>
      <c r="K13" s="119"/>
      <c r="L13" s="119"/>
      <c r="M13" s="119"/>
      <c r="N13" s="119"/>
      <c r="O13" s="119"/>
      <c r="P13" s="119"/>
      <c r="Q13" s="119"/>
      <c r="R13" s="119"/>
      <c r="S13" s="119"/>
      <c r="T13" s="119"/>
      <c r="U13" s="119"/>
      <c r="V13" s="119"/>
      <c r="W13" s="119"/>
      <c r="X13" s="119"/>
      <c r="Y13" s="119"/>
      <c r="Z13" s="119"/>
      <c r="AA13" s="119"/>
    </row>
    <row r="14" spans="1:27">
      <c r="A14" s="77" t="s">
        <v>13</v>
      </c>
      <c r="B14" s="78" t="s">
        <v>99</v>
      </c>
      <c r="C14" s="119"/>
      <c r="D14" s="119"/>
      <c r="E14" s="119"/>
      <c r="F14" s="119"/>
      <c r="G14" s="119"/>
      <c r="H14" s="119"/>
      <c r="I14" s="119"/>
      <c r="J14" s="119"/>
      <c r="K14" s="119"/>
      <c r="L14" s="119"/>
      <c r="M14" s="119"/>
      <c r="N14" s="119"/>
      <c r="O14" s="119"/>
      <c r="P14" s="119"/>
      <c r="Q14" s="119"/>
      <c r="R14" s="119"/>
      <c r="S14" s="119"/>
      <c r="T14" s="119"/>
      <c r="U14" s="119"/>
      <c r="V14" s="119"/>
      <c r="W14" s="119"/>
      <c r="X14" s="119"/>
      <c r="Y14" s="119"/>
      <c r="Z14" s="119"/>
      <c r="AA14" s="119"/>
    </row>
    <row r="15" spans="1:27">
      <c r="A15" s="77" t="s">
        <v>15</v>
      </c>
      <c r="B15" s="78" t="s">
        <v>94</v>
      </c>
      <c r="C15" s="119"/>
      <c r="D15" s="119"/>
      <c r="E15" s="119"/>
      <c r="F15" s="119"/>
      <c r="G15" s="119"/>
      <c r="H15" s="119"/>
      <c r="I15" s="119"/>
      <c r="J15" s="119"/>
      <c r="K15" s="119"/>
      <c r="L15" s="119"/>
      <c r="M15" s="119"/>
      <c r="N15" s="119"/>
      <c r="O15" s="119"/>
      <c r="P15" s="119"/>
      <c r="Q15" s="119"/>
      <c r="R15" s="119"/>
      <c r="S15" s="119"/>
      <c r="T15" s="119"/>
      <c r="U15" s="119"/>
      <c r="V15" s="119"/>
      <c r="W15" s="119"/>
      <c r="X15" s="119"/>
      <c r="Y15" s="119"/>
      <c r="Z15" s="119"/>
      <c r="AA15" s="119"/>
    </row>
    <row r="16" spans="1:27">
      <c r="A16" s="77" t="s">
        <v>16</v>
      </c>
      <c r="B16" s="78" t="s">
        <v>95</v>
      </c>
      <c r="C16" s="119"/>
      <c r="D16" s="119"/>
      <c r="E16" s="119"/>
      <c r="F16" s="119"/>
      <c r="G16" s="119"/>
      <c r="H16" s="119"/>
      <c r="I16" s="119"/>
      <c r="J16" s="119"/>
      <c r="K16" s="119"/>
      <c r="L16" s="119"/>
      <c r="M16" s="119"/>
      <c r="N16" s="119"/>
      <c r="O16" s="119"/>
      <c r="P16" s="119"/>
      <c r="Q16" s="119"/>
      <c r="R16" s="119"/>
      <c r="S16" s="119"/>
      <c r="T16" s="119"/>
      <c r="U16" s="119"/>
      <c r="V16" s="119"/>
      <c r="W16" s="119"/>
      <c r="X16" s="119"/>
      <c r="Y16" s="119"/>
      <c r="Z16" s="119"/>
      <c r="AA16" s="119"/>
    </row>
    <row r="17" spans="1:27">
      <c r="A17" s="77" t="s">
        <v>18</v>
      </c>
      <c r="B17" s="78" t="s">
        <v>96</v>
      </c>
      <c r="C17" s="119"/>
      <c r="D17" s="119"/>
      <c r="E17" s="119"/>
      <c r="F17" s="119"/>
      <c r="G17" s="119"/>
      <c r="H17" s="119"/>
      <c r="I17" s="119"/>
      <c r="J17" s="119"/>
      <c r="K17" s="119"/>
      <c r="L17" s="119"/>
      <c r="M17" s="119"/>
      <c r="N17" s="119"/>
      <c r="O17" s="119"/>
      <c r="P17" s="119"/>
      <c r="Q17" s="119"/>
      <c r="R17" s="119"/>
      <c r="S17" s="119"/>
      <c r="T17" s="119"/>
      <c r="U17" s="119"/>
      <c r="V17" s="119"/>
      <c r="W17" s="119"/>
      <c r="X17" s="119"/>
      <c r="Y17" s="119"/>
      <c r="Z17" s="119"/>
      <c r="AA17" s="119"/>
    </row>
    <row r="18" spans="1:27">
      <c r="A18" s="77" t="s">
        <v>19</v>
      </c>
      <c r="B18" s="78" t="s">
        <v>104</v>
      </c>
      <c r="C18" s="119"/>
      <c r="D18" s="119"/>
      <c r="E18" s="119"/>
      <c r="F18" s="119"/>
      <c r="G18" s="119"/>
      <c r="H18" s="119"/>
      <c r="I18" s="119"/>
      <c r="J18" s="119"/>
      <c r="K18" s="119"/>
      <c r="L18" s="119"/>
      <c r="M18" s="119"/>
      <c r="N18" s="119"/>
      <c r="O18" s="119"/>
      <c r="P18" s="119"/>
      <c r="Q18" s="119"/>
      <c r="R18" s="119"/>
      <c r="S18" s="119"/>
      <c r="T18" s="119"/>
      <c r="U18" s="119"/>
      <c r="V18" s="119"/>
      <c r="W18" s="119"/>
      <c r="X18" s="119"/>
      <c r="Y18" s="119"/>
      <c r="Z18" s="119"/>
      <c r="AA18" s="119"/>
    </row>
    <row r="19" spans="1:27">
      <c r="A19" s="77" t="s">
        <v>51</v>
      </c>
      <c r="B19" s="78" t="s">
        <v>97</v>
      </c>
      <c r="C19" s="119"/>
      <c r="D19" s="119"/>
      <c r="E19" s="119"/>
      <c r="F19" s="119"/>
      <c r="G19" s="119"/>
      <c r="H19" s="119"/>
      <c r="I19" s="119"/>
      <c r="J19" s="119"/>
      <c r="K19" s="119"/>
      <c r="L19" s="119"/>
      <c r="M19" s="119"/>
      <c r="N19" s="119"/>
      <c r="O19" s="119"/>
      <c r="P19" s="119"/>
      <c r="Q19" s="119"/>
      <c r="R19" s="119"/>
      <c r="S19" s="119"/>
      <c r="T19" s="119"/>
      <c r="U19" s="119"/>
      <c r="V19" s="119"/>
      <c r="W19" s="119"/>
      <c r="X19" s="119"/>
      <c r="Y19" s="119"/>
      <c r="Z19" s="119"/>
      <c r="AA19" s="119"/>
    </row>
    <row r="20" spans="1:27">
      <c r="A20" s="98" t="s">
        <v>46</v>
      </c>
      <c r="B20" s="99" t="s">
        <v>98</v>
      </c>
      <c r="C20" s="118">
        <f>C4-C12</f>
        <v>0</v>
      </c>
      <c r="D20" s="118">
        <f t="shared" ref="D20:Q20" si="15">D4-D12</f>
        <v>0</v>
      </c>
      <c r="E20" s="118">
        <f t="shared" si="15"/>
        <v>0</v>
      </c>
      <c r="F20" s="118">
        <f t="shared" si="15"/>
        <v>0</v>
      </c>
      <c r="G20" s="118">
        <f t="shared" si="15"/>
        <v>0</v>
      </c>
      <c r="H20" s="118">
        <f t="shared" si="15"/>
        <v>0</v>
      </c>
      <c r="I20" s="118">
        <f t="shared" si="15"/>
        <v>0</v>
      </c>
      <c r="J20" s="118">
        <f t="shared" si="15"/>
        <v>0</v>
      </c>
      <c r="K20" s="118">
        <f t="shared" si="15"/>
        <v>0</v>
      </c>
      <c r="L20" s="118">
        <f t="shared" si="15"/>
        <v>0</v>
      </c>
      <c r="M20" s="118">
        <f t="shared" si="15"/>
        <v>0</v>
      </c>
      <c r="N20" s="118">
        <f t="shared" si="15"/>
        <v>0</v>
      </c>
      <c r="O20" s="118">
        <f t="shared" si="15"/>
        <v>0</v>
      </c>
      <c r="P20" s="118">
        <f t="shared" si="15"/>
        <v>0</v>
      </c>
      <c r="Q20" s="118">
        <f t="shared" si="15"/>
        <v>0</v>
      </c>
      <c r="R20" s="118">
        <f t="shared" ref="R20:AA20" si="16">R4-R12</f>
        <v>0</v>
      </c>
      <c r="S20" s="118">
        <f t="shared" si="16"/>
        <v>0</v>
      </c>
      <c r="T20" s="118">
        <f t="shared" si="16"/>
        <v>0</v>
      </c>
      <c r="U20" s="118">
        <f t="shared" si="16"/>
        <v>0</v>
      </c>
      <c r="V20" s="118">
        <f t="shared" si="16"/>
        <v>0</v>
      </c>
      <c r="W20" s="118">
        <f t="shared" si="16"/>
        <v>0</v>
      </c>
      <c r="X20" s="118">
        <f t="shared" si="16"/>
        <v>0</v>
      </c>
      <c r="Y20" s="118">
        <f t="shared" si="16"/>
        <v>0</v>
      </c>
      <c r="Z20" s="118">
        <f t="shared" si="16"/>
        <v>0</v>
      </c>
      <c r="AA20" s="118">
        <f t="shared" si="16"/>
        <v>0</v>
      </c>
    </row>
    <row r="21" spans="1:27">
      <c r="A21" s="98" t="s">
        <v>48</v>
      </c>
      <c r="B21" s="99" t="s">
        <v>101</v>
      </c>
      <c r="C21" s="120">
        <f>+C3+C20</f>
        <v>0</v>
      </c>
      <c r="D21" s="120">
        <f>+D3+D20</f>
        <v>0</v>
      </c>
      <c r="E21" s="120">
        <f t="shared" ref="E21:Q21" si="17">+E3+E20</f>
        <v>0</v>
      </c>
      <c r="F21" s="120">
        <f t="shared" si="17"/>
        <v>0</v>
      </c>
      <c r="G21" s="120">
        <f t="shared" si="17"/>
        <v>0</v>
      </c>
      <c r="H21" s="120">
        <f t="shared" si="17"/>
        <v>0</v>
      </c>
      <c r="I21" s="120">
        <f t="shared" si="17"/>
        <v>0</v>
      </c>
      <c r="J21" s="120">
        <f t="shared" si="17"/>
        <v>0</v>
      </c>
      <c r="K21" s="120">
        <f t="shared" si="17"/>
        <v>0</v>
      </c>
      <c r="L21" s="120">
        <f t="shared" si="17"/>
        <v>0</v>
      </c>
      <c r="M21" s="120">
        <f t="shared" si="17"/>
        <v>0</v>
      </c>
      <c r="N21" s="120">
        <f t="shared" si="17"/>
        <v>0</v>
      </c>
      <c r="O21" s="120">
        <f t="shared" si="17"/>
        <v>0</v>
      </c>
      <c r="P21" s="120">
        <f t="shared" si="17"/>
        <v>0</v>
      </c>
      <c r="Q21" s="120">
        <f t="shared" si="17"/>
        <v>0</v>
      </c>
      <c r="R21" s="120">
        <f t="shared" ref="R21:AA21" si="18">+R3+R20</f>
        <v>0</v>
      </c>
      <c r="S21" s="120">
        <f t="shared" si="18"/>
        <v>0</v>
      </c>
      <c r="T21" s="120">
        <f t="shared" si="18"/>
        <v>0</v>
      </c>
      <c r="U21" s="120">
        <f t="shared" si="18"/>
        <v>0</v>
      </c>
      <c r="V21" s="120">
        <f t="shared" si="18"/>
        <v>0</v>
      </c>
      <c r="W21" s="120">
        <f t="shared" si="18"/>
        <v>0</v>
      </c>
      <c r="X21" s="120">
        <f t="shared" si="18"/>
        <v>0</v>
      </c>
      <c r="Y21" s="120">
        <f t="shared" si="18"/>
        <v>0</v>
      </c>
      <c r="Z21" s="120">
        <f t="shared" si="18"/>
        <v>0</v>
      </c>
      <c r="AA21" s="120">
        <f t="shared" si="18"/>
        <v>0</v>
      </c>
    </row>
    <row r="22" spans="1:27">
      <c r="A22" s="83"/>
      <c r="B22" s="121" t="s">
        <v>102</v>
      </c>
      <c r="C22" s="122" t="str">
        <f>IF(COUNTIF(C21:AA21,"&lt;0")&gt;0,"Nie","Tak")</f>
        <v>Tak</v>
      </c>
    </row>
    <row r="24" spans="1:27" ht="25.5" customHeight="1">
      <c r="A24" s="86" t="s">
        <v>110</v>
      </c>
    </row>
    <row r="25" spans="1:27" ht="12.75">
      <c r="A25" s="106" t="s">
        <v>0</v>
      </c>
      <c r="B25" s="107" t="s">
        <v>1</v>
      </c>
      <c r="C25" s="105" t="str">
        <f>'Dane wejściowe'!C6</f>
        <v/>
      </c>
      <c r="D25" s="105" t="str">
        <f>'Dane wejściowe'!D6</f>
        <v/>
      </c>
      <c r="E25" s="105" t="str">
        <f>'Dane wejściowe'!E6</f>
        <v/>
      </c>
      <c r="F25" s="105" t="str">
        <f>'Dane wejściowe'!F6</f>
        <v/>
      </c>
      <c r="G25" s="105" t="str">
        <f>'Dane wejściowe'!G6</f>
        <v/>
      </c>
      <c r="H25" s="105" t="str">
        <f>'Dane wejściowe'!H6</f>
        <v/>
      </c>
      <c r="I25" s="105" t="str">
        <f>'Dane wejściowe'!I6</f>
        <v/>
      </c>
      <c r="J25" s="105" t="str">
        <f>'Dane wejściowe'!J6</f>
        <v/>
      </c>
      <c r="K25" s="105" t="str">
        <f>'Dane wejściowe'!K6</f>
        <v/>
      </c>
      <c r="L25" s="105" t="str">
        <f>'Dane wejściowe'!L6</f>
        <v/>
      </c>
      <c r="M25" s="105" t="str">
        <f>'Dane wejściowe'!M6</f>
        <v/>
      </c>
      <c r="N25" s="105" t="str">
        <f>'Dane wejściowe'!N6</f>
        <v/>
      </c>
      <c r="O25" s="105" t="str">
        <f>'Dane wejściowe'!O6</f>
        <v/>
      </c>
      <c r="P25" s="105" t="str">
        <f>'Dane wejściowe'!P6</f>
        <v/>
      </c>
      <c r="Q25" s="105" t="str">
        <f>'Dane wejściowe'!Q6</f>
        <v/>
      </c>
      <c r="R25" s="105" t="str">
        <f>'Dane wejściowe'!R6</f>
        <v/>
      </c>
      <c r="S25" s="105" t="str">
        <f>'Dane wejściowe'!S6</f>
        <v/>
      </c>
      <c r="T25" s="105" t="str">
        <f>'Dane wejściowe'!T6</f>
        <v/>
      </c>
      <c r="U25" s="105" t="str">
        <f>'Dane wejściowe'!U6</f>
        <v/>
      </c>
      <c r="V25" s="105" t="str">
        <f>'Dane wejściowe'!V6</f>
        <v/>
      </c>
      <c r="W25" s="105" t="str">
        <f>'Dane wejściowe'!W6</f>
        <v/>
      </c>
      <c r="X25" s="105" t="str">
        <f>'Dane wejściowe'!X6</f>
        <v/>
      </c>
      <c r="Y25" s="105" t="str">
        <f>'Dane wejściowe'!Y6</f>
        <v/>
      </c>
      <c r="Z25" s="105" t="str">
        <f>'Dane wejściowe'!Z6</f>
        <v/>
      </c>
      <c r="AA25" s="105" t="str">
        <f>'Dane wejściowe'!AA6</f>
        <v/>
      </c>
    </row>
    <row r="26" spans="1:27">
      <c r="A26" s="98" t="s">
        <v>24</v>
      </c>
      <c r="B26" s="99" t="s">
        <v>100</v>
      </c>
      <c r="C26" s="118">
        <v>0</v>
      </c>
      <c r="D26" s="118">
        <f>C44</f>
        <v>0</v>
      </c>
      <c r="E26" s="118">
        <f>D44</f>
        <v>0</v>
      </c>
      <c r="F26" s="118">
        <f t="shared" ref="F26:Q26" si="19">E44</f>
        <v>0</v>
      </c>
      <c r="G26" s="118">
        <f t="shared" si="19"/>
        <v>0</v>
      </c>
      <c r="H26" s="118">
        <f t="shared" si="19"/>
        <v>0</v>
      </c>
      <c r="I26" s="118">
        <f t="shared" si="19"/>
        <v>0</v>
      </c>
      <c r="J26" s="118">
        <f t="shared" si="19"/>
        <v>0</v>
      </c>
      <c r="K26" s="118">
        <f t="shared" si="19"/>
        <v>0</v>
      </c>
      <c r="L26" s="118">
        <f t="shared" si="19"/>
        <v>0</v>
      </c>
      <c r="M26" s="118">
        <f t="shared" si="19"/>
        <v>0</v>
      </c>
      <c r="N26" s="118">
        <f t="shared" si="19"/>
        <v>0</v>
      </c>
      <c r="O26" s="118">
        <f t="shared" si="19"/>
        <v>0</v>
      </c>
      <c r="P26" s="118">
        <f t="shared" si="19"/>
        <v>0</v>
      </c>
      <c r="Q26" s="118">
        <f t="shared" si="19"/>
        <v>0</v>
      </c>
      <c r="R26" s="118">
        <f t="shared" ref="R26" si="20">Q44</f>
        <v>0</v>
      </c>
      <c r="S26" s="118">
        <f t="shared" ref="S26" si="21">R44</f>
        <v>0</v>
      </c>
      <c r="T26" s="118">
        <f t="shared" ref="T26" si="22">S44</f>
        <v>0</v>
      </c>
      <c r="U26" s="118">
        <f t="shared" ref="U26" si="23">T44</f>
        <v>0</v>
      </c>
      <c r="V26" s="118">
        <f t="shared" ref="V26" si="24">U44</f>
        <v>0</v>
      </c>
      <c r="W26" s="118">
        <f t="shared" ref="W26" si="25">V44</f>
        <v>0</v>
      </c>
      <c r="X26" s="118">
        <f t="shared" ref="X26" si="26">W44</f>
        <v>0</v>
      </c>
      <c r="Y26" s="118">
        <f t="shared" ref="Y26" si="27">X44</f>
        <v>0</v>
      </c>
      <c r="Z26" s="118">
        <f t="shared" ref="Z26" si="28">Y44</f>
        <v>0</v>
      </c>
      <c r="AA26" s="118">
        <f t="shared" ref="AA26" si="29">Z44</f>
        <v>0</v>
      </c>
    </row>
    <row r="27" spans="1:27">
      <c r="A27" s="98" t="s">
        <v>29</v>
      </c>
      <c r="B27" s="99" t="s">
        <v>86</v>
      </c>
      <c r="C27" s="118">
        <f>SUM(C28:C34)</f>
        <v>0</v>
      </c>
      <c r="D27" s="118">
        <f>SUM(D28:D34)</f>
        <v>0</v>
      </c>
      <c r="E27" s="118">
        <f t="shared" ref="E27:Q27" si="30">SUM(E28:E34)</f>
        <v>0</v>
      </c>
      <c r="F27" s="118">
        <f t="shared" si="30"/>
        <v>0</v>
      </c>
      <c r="G27" s="118">
        <f t="shared" si="30"/>
        <v>0</v>
      </c>
      <c r="H27" s="118">
        <f t="shared" si="30"/>
        <v>0</v>
      </c>
      <c r="I27" s="118">
        <f t="shared" si="30"/>
        <v>0</v>
      </c>
      <c r="J27" s="118">
        <f t="shared" si="30"/>
        <v>0</v>
      </c>
      <c r="K27" s="118">
        <f t="shared" si="30"/>
        <v>0</v>
      </c>
      <c r="L27" s="118">
        <f t="shared" si="30"/>
        <v>0</v>
      </c>
      <c r="M27" s="118">
        <f t="shared" si="30"/>
        <v>0</v>
      </c>
      <c r="N27" s="118">
        <f t="shared" si="30"/>
        <v>0</v>
      </c>
      <c r="O27" s="118">
        <f t="shared" si="30"/>
        <v>0</v>
      </c>
      <c r="P27" s="118">
        <f t="shared" si="30"/>
        <v>0</v>
      </c>
      <c r="Q27" s="118">
        <f t="shared" si="30"/>
        <v>0</v>
      </c>
      <c r="R27" s="118">
        <f t="shared" ref="R27:AA27" si="31">SUM(R28:R34)</f>
        <v>0</v>
      </c>
      <c r="S27" s="118">
        <f t="shared" si="31"/>
        <v>0</v>
      </c>
      <c r="T27" s="118">
        <f t="shared" si="31"/>
        <v>0</v>
      </c>
      <c r="U27" s="118">
        <f t="shared" si="31"/>
        <v>0</v>
      </c>
      <c r="V27" s="118">
        <f t="shared" si="31"/>
        <v>0</v>
      </c>
      <c r="W27" s="118">
        <f t="shared" si="31"/>
        <v>0</v>
      </c>
      <c r="X27" s="118">
        <f t="shared" si="31"/>
        <v>0</v>
      </c>
      <c r="Y27" s="118">
        <f t="shared" si="31"/>
        <v>0</v>
      </c>
      <c r="Z27" s="118">
        <f t="shared" si="31"/>
        <v>0</v>
      </c>
      <c r="AA27" s="118">
        <f t="shared" si="31"/>
        <v>0</v>
      </c>
    </row>
    <row r="28" spans="1:27">
      <c r="A28" s="77" t="s">
        <v>11</v>
      </c>
      <c r="B28" s="78" t="s">
        <v>87</v>
      </c>
      <c r="C28" s="119"/>
      <c r="D28" s="119"/>
      <c r="E28" s="119"/>
      <c r="F28" s="119"/>
      <c r="G28" s="119"/>
      <c r="H28" s="119"/>
      <c r="I28" s="119"/>
      <c r="J28" s="119"/>
      <c r="K28" s="119"/>
      <c r="L28" s="119"/>
      <c r="M28" s="119"/>
      <c r="N28" s="119"/>
      <c r="O28" s="119"/>
      <c r="P28" s="119"/>
      <c r="Q28" s="119"/>
      <c r="R28" s="119"/>
      <c r="S28" s="119"/>
      <c r="T28" s="119"/>
      <c r="U28" s="119"/>
      <c r="V28" s="119"/>
      <c r="W28" s="119"/>
      <c r="X28" s="119"/>
      <c r="Y28" s="119"/>
      <c r="Z28" s="119"/>
      <c r="AA28" s="119"/>
    </row>
    <row r="29" spans="1:27">
      <c r="A29" s="77" t="s">
        <v>13</v>
      </c>
      <c r="B29" s="78" t="s">
        <v>88</v>
      </c>
      <c r="C29" s="119"/>
      <c r="D29" s="119"/>
      <c r="E29" s="119"/>
      <c r="F29" s="119"/>
      <c r="G29" s="119"/>
      <c r="H29" s="119"/>
      <c r="I29" s="119"/>
      <c r="J29" s="119"/>
      <c r="K29" s="119"/>
      <c r="L29" s="119"/>
      <c r="M29" s="119"/>
      <c r="N29" s="119"/>
      <c r="O29" s="119"/>
      <c r="P29" s="119"/>
      <c r="Q29" s="119"/>
      <c r="R29" s="119"/>
      <c r="S29" s="119"/>
      <c r="T29" s="119"/>
      <c r="U29" s="119"/>
      <c r="V29" s="119"/>
      <c r="W29" s="119"/>
      <c r="X29" s="119"/>
      <c r="Y29" s="119"/>
      <c r="Z29" s="119"/>
      <c r="AA29" s="119"/>
    </row>
    <row r="30" spans="1:27">
      <c r="A30" s="77" t="s">
        <v>15</v>
      </c>
      <c r="B30" s="78" t="s">
        <v>89</v>
      </c>
      <c r="C30" s="119"/>
      <c r="D30" s="119"/>
      <c r="E30" s="119"/>
      <c r="F30" s="119"/>
      <c r="G30" s="119"/>
      <c r="H30" s="119"/>
      <c r="I30" s="119"/>
      <c r="J30" s="119"/>
      <c r="K30" s="119"/>
      <c r="L30" s="119"/>
      <c r="M30" s="119"/>
      <c r="N30" s="119"/>
      <c r="O30" s="119"/>
      <c r="P30" s="119"/>
      <c r="Q30" s="119"/>
      <c r="R30" s="119"/>
      <c r="S30" s="119"/>
      <c r="T30" s="119"/>
      <c r="U30" s="119"/>
      <c r="V30" s="119"/>
      <c r="W30" s="119"/>
      <c r="X30" s="119"/>
      <c r="Y30" s="119"/>
      <c r="Z30" s="119"/>
      <c r="AA30" s="119"/>
    </row>
    <row r="31" spans="1:27">
      <c r="A31" s="77" t="s">
        <v>16</v>
      </c>
      <c r="B31" s="78" t="s">
        <v>82</v>
      </c>
      <c r="C31" s="119"/>
      <c r="D31" s="119"/>
      <c r="E31" s="119"/>
      <c r="F31" s="119"/>
      <c r="G31" s="119"/>
      <c r="H31" s="119"/>
      <c r="I31" s="119"/>
      <c r="J31" s="119"/>
      <c r="K31" s="119"/>
      <c r="L31" s="119"/>
      <c r="M31" s="119"/>
      <c r="N31" s="119"/>
      <c r="O31" s="119"/>
      <c r="P31" s="119"/>
      <c r="Q31" s="119"/>
      <c r="R31" s="119"/>
      <c r="S31" s="119"/>
      <c r="T31" s="119"/>
      <c r="U31" s="119"/>
      <c r="V31" s="119"/>
      <c r="W31" s="119"/>
      <c r="X31" s="119"/>
      <c r="Y31" s="119"/>
      <c r="Z31" s="119"/>
      <c r="AA31" s="119"/>
    </row>
    <row r="32" spans="1:27">
      <c r="A32" s="77" t="s">
        <v>18</v>
      </c>
      <c r="B32" s="78" t="s">
        <v>90</v>
      </c>
      <c r="C32" s="119"/>
      <c r="D32" s="119"/>
      <c r="E32" s="119"/>
      <c r="F32" s="119"/>
      <c r="G32" s="119"/>
      <c r="H32" s="119"/>
      <c r="I32" s="119"/>
      <c r="J32" s="119"/>
      <c r="K32" s="119"/>
      <c r="L32" s="119"/>
      <c r="M32" s="119"/>
      <c r="N32" s="119"/>
      <c r="O32" s="119"/>
      <c r="P32" s="119"/>
      <c r="Q32" s="119"/>
      <c r="R32" s="119"/>
      <c r="S32" s="119"/>
      <c r="T32" s="119"/>
      <c r="U32" s="119"/>
      <c r="V32" s="119"/>
      <c r="W32" s="119"/>
      <c r="X32" s="119"/>
      <c r="Y32" s="119"/>
      <c r="Z32" s="119"/>
      <c r="AA32" s="119"/>
    </row>
    <row r="33" spans="1:27">
      <c r="A33" s="77" t="s">
        <v>19</v>
      </c>
      <c r="B33" s="78" t="s">
        <v>91</v>
      </c>
      <c r="C33" s="119"/>
      <c r="D33" s="119"/>
      <c r="E33" s="119"/>
      <c r="F33" s="119"/>
      <c r="G33" s="119"/>
      <c r="H33" s="119"/>
      <c r="I33" s="119"/>
      <c r="J33" s="119"/>
      <c r="K33" s="119"/>
      <c r="L33" s="119"/>
      <c r="M33" s="119"/>
      <c r="N33" s="119"/>
      <c r="O33" s="119"/>
      <c r="P33" s="119"/>
      <c r="Q33" s="119"/>
      <c r="R33" s="119"/>
      <c r="S33" s="119"/>
      <c r="T33" s="119"/>
      <c r="U33" s="119"/>
      <c r="V33" s="119"/>
      <c r="W33" s="119"/>
      <c r="X33" s="119"/>
      <c r="Y33" s="119"/>
      <c r="Z33" s="119"/>
      <c r="AA33" s="119"/>
    </row>
    <row r="34" spans="1:27">
      <c r="A34" s="77" t="s">
        <v>51</v>
      </c>
      <c r="B34" s="78" t="s">
        <v>92</v>
      </c>
      <c r="C34" s="119"/>
      <c r="D34" s="119"/>
      <c r="E34" s="119"/>
      <c r="F34" s="119"/>
      <c r="G34" s="119"/>
      <c r="H34" s="119"/>
      <c r="I34" s="119"/>
      <c r="J34" s="119"/>
      <c r="K34" s="119"/>
      <c r="L34" s="119"/>
      <c r="M34" s="119"/>
      <c r="N34" s="119"/>
      <c r="O34" s="119"/>
      <c r="P34" s="119"/>
      <c r="Q34" s="119"/>
      <c r="R34" s="119"/>
      <c r="S34" s="119"/>
      <c r="T34" s="119"/>
      <c r="U34" s="119"/>
      <c r="V34" s="119"/>
      <c r="W34" s="119"/>
      <c r="X34" s="119"/>
      <c r="Y34" s="119"/>
      <c r="Z34" s="119"/>
      <c r="AA34" s="119"/>
    </row>
    <row r="35" spans="1:27">
      <c r="A35" s="98" t="s">
        <v>35</v>
      </c>
      <c r="B35" s="99" t="s">
        <v>93</v>
      </c>
      <c r="C35" s="118">
        <f>SUM(C36:C42)</f>
        <v>0</v>
      </c>
      <c r="D35" s="118">
        <f t="shared" ref="D35:Q35" si="32">SUM(D36:D42)</f>
        <v>0</v>
      </c>
      <c r="E35" s="118">
        <f t="shared" si="32"/>
        <v>0</v>
      </c>
      <c r="F35" s="118">
        <f t="shared" si="32"/>
        <v>0</v>
      </c>
      <c r="G35" s="118">
        <f t="shared" si="32"/>
        <v>0</v>
      </c>
      <c r="H35" s="118">
        <f t="shared" si="32"/>
        <v>0</v>
      </c>
      <c r="I35" s="118">
        <f t="shared" si="32"/>
        <v>0</v>
      </c>
      <c r="J35" s="118">
        <f t="shared" si="32"/>
        <v>0</v>
      </c>
      <c r="K35" s="118">
        <f t="shared" si="32"/>
        <v>0</v>
      </c>
      <c r="L35" s="118">
        <f t="shared" si="32"/>
        <v>0</v>
      </c>
      <c r="M35" s="118">
        <f t="shared" si="32"/>
        <v>0</v>
      </c>
      <c r="N35" s="118">
        <f t="shared" si="32"/>
        <v>0</v>
      </c>
      <c r="O35" s="118">
        <f t="shared" si="32"/>
        <v>0</v>
      </c>
      <c r="P35" s="118">
        <f t="shared" si="32"/>
        <v>0</v>
      </c>
      <c r="Q35" s="118">
        <f t="shared" si="32"/>
        <v>0</v>
      </c>
      <c r="R35" s="118">
        <f t="shared" ref="R35:AA35" si="33">SUM(R36:R42)</f>
        <v>0</v>
      </c>
      <c r="S35" s="118">
        <f t="shared" si="33"/>
        <v>0</v>
      </c>
      <c r="T35" s="118">
        <f t="shared" si="33"/>
        <v>0</v>
      </c>
      <c r="U35" s="118">
        <f t="shared" si="33"/>
        <v>0</v>
      </c>
      <c r="V35" s="118">
        <f t="shared" si="33"/>
        <v>0</v>
      </c>
      <c r="W35" s="118">
        <f t="shared" si="33"/>
        <v>0</v>
      </c>
      <c r="X35" s="118">
        <f t="shared" si="33"/>
        <v>0</v>
      </c>
      <c r="Y35" s="118">
        <f t="shared" si="33"/>
        <v>0</v>
      </c>
      <c r="Z35" s="118">
        <f t="shared" si="33"/>
        <v>0</v>
      </c>
      <c r="AA35" s="118">
        <f t="shared" si="33"/>
        <v>0</v>
      </c>
    </row>
    <row r="36" spans="1:27">
      <c r="A36" s="77" t="s">
        <v>11</v>
      </c>
      <c r="B36" s="78" t="s">
        <v>71</v>
      </c>
      <c r="C36" s="119"/>
      <c r="D36" s="119"/>
      <c r="E36" s="119"/>
      <c r="F36" s="119"/>
      <c r="G36" s="119"/>
      <c r="H36" s="119"/>
      <c r="I36" s="119"/>
      <c r="J36" s="119"/>
      <c r="K36" s="119"/>
      <c r="L36" s="119"/>
      <c r="M36" s="119"/>
      <c r="N36" s="119"/>
      <c r="O36" s="119"/>
      <c r="P36" s="119"/>
      <c r="Q36" s="119"/>
      <c r="R36" s="119"/>
      <c r="S36" s="119"/>
      <c r="T36" s="119"/>
      <c r="U36" s="119"/>
      <c r="V36" s="119"/>
      <c r="W36" s="119"/>
      <c r="X36" s="119"/>
      <c r="Y36" s="119"/>
      <c r="Z36" s="119"/>
      <c r="AA36" s="119"/>
    </row>
    <row r="37" spans="1:27">
      <c r="A37" s="77" t="s">
        <v>13</v>
      </c>
      <c r="B37" s="78" t="s">
        <v>99</v>
      </c>
      <c r="C37" s="119"/>
      <c r="D37" s="119"/>
      <c r="E37" s="119"/>
      <c r="F37" s="119"/>
      <c r="G37" s="119"/>
      <c r="H37" s="119"/>
      <c r="I37" s="119"/>
      <c r="J37" s="119"/>
      <c r="K37" s="119"/>
      <c r="L37" s="119"/>
      <c r="M37" s="119"/>
      <c r="N37" s="119"/>
      <c r="O37" s="119"/>
      <c r="P37" s="119"/>
      <c r="Q37" s="119"/>
      <c r="R37" s="119"/>
      <c r="S37" s="119"/>
      <c r="T37" s="119"/>
      <c r="U37" s="119"/>
      <c r="V37" s="119"/>
      <c r="W37" s="119"/>
      <c r="X37" s="119"/>
      <c r="Y37" s="119"/>
      <c r="Z37" s="119"/>
      <c r="AA37" s="119"/>
    </row>
    <row r="38" spans="1:27">
      <c r="A38" s="77" t="s">
        <v>15</v>
      </c>
      <c r="B38" s="78" t="s">
        <v>94</v>
      </c>
      <c r="C38" s="119"/>
      <c r="D38" s="119"/>
      <c r="E38" s="119"/>
      <c r="F38" s="119"/>
      <c r="G38" s="119"/>
      <c r="H38" s="119"/>
      <c r="I38" s="119"/>
      <c r="J38" s="119"/>
      <c r="K38" s="119"/>
      <c r="L38" s="119"/>
      <c r="M38" s="119"/>
      <c r="N38" s="119"/>
      <c r="O38" s="119"/>
      <c r="P38" s="119"/>
      <c r="Q38" s="119"/>
      <c r="R38" s="119"/>
      <c r="S38" s="119"/>
      <c r="T38" s="119"/>
      <c r="U38" s="119"/>
      <c r="V38" s="119"/>
      <c r="W38" s="119"/>
      <c r="X38" s="119"/>
      <c r="Y38" s="119"/>
      <c r="Z38" s="119"/>
      <c r="AA38" s="119"/>
    </row>
    <row r="39" spans="1:27">
      <c r="A39" s="77" t="s">
        <v>16</v>
      </c>
      <c r="B39" s="78" t="s">
        <v>95</v>
      </c>
      <c r="C39" s="119"/>
      <c r="D39" s="119"/>
      <c r="E39" s="119"/>
      <c r="F39" s="119"/>
      <c r="G39" s="119"/>
      <c r="H39" s="119"/>
      <c r="I39" s="119"/>
      <c r="J39" s="119"/>
      <c r="K39" s="119"/>
      <c r="L39" s="119"/>
      <c r="M39" s="119"/>
      <c r="N39" s="119"/>
      <c r="O39" s="119"/>
      <c r="P39" s="119"/>
      <c r="Q39" s="119"/>
      <c r="R39" s="119"/>
      <c r="S39" s="119"/>
      <c r="T39" s="119"/>
      <c r="U39" s="119"/>
      <c r="V39" s="119"/>
      <c r="W39" s="119"/>
      <c r="X39" s="119"/>
      <c r="Y39" s="119"/>
      <c r="Z39" s="119"/>
      <c r="AA39" s="119"/>
    </row>
    <row r="40" spans="1:27">
      <c r="A40" s="77" t="s">
        <v>18</v>
      </c>
      <c r="B40" s="78" t="s">
        <v>96</v>
      </c>
      <c r="C40" s="119"/>
      <c r="D40" s="119"/>
      <c r="E40" s="119"/>
      <c r="F40" s="119"/>
      <c r="G40" s="119"/>
      <c r="H40" s="119"/>
      <c r="I40" s="119"/>
      <c r="J40" s="119"/>
      <c r="K40" s="119"/>
      <c r="L40" s="119"/>
      <c r="M40" s="119"/>
      <c r="N40" s="119"/>
      <c r="O40" s="119"/>
      <c r="P40" s="119"/>
      <c r="Q40" s="119"/>
      <c r="R40" s="119"/>
      <c r="S40" s="119"/>
      <c r="T40" s="119"/>
      <c r="U40" s="119"/>
      <c r="V40" s="119"/>
      <c r="W40" s="119"/>
      <c r="X40" s="119"/>
      <c r="Y40" s="119"/>
      <c r="Z40" s="119"/>
      <c r="AA40" s="119"/>
    </row>
    <row r="41" spans="1:27">
      <c r="A41" s="77" t="s">
        <v>19</v>
      </c>
      <c r="B41" s="78" t="s">
        <v>104</v>
      </c>
      <c r="C41" s="119"/>
      <c r="D41" s="119"/>
      <c r="E41" s="119"/>
      <c r="F41" s="119"/>
      <c r="G41" s="119"/>
      <c r="H41" s="119"/>
      <c r="I41" s="119"/>
      <c r="J41" s="119"/>
      <c r="K41" s="119"/>
      <c r="L41" s="119"/>
      <c r="M41" s="119"/>
      <c r="N41" s="119"/>
      <c r="O41" s="119"/>
      <c r="P41" s="119"/>
      <c r="Q41" s="119"/>
      <c r="R41" s="119"/>
      <c r="S41" s="119"/>
      <c r="T41" s="119"/>
      <c r="U41" s="119"/>
      <c r="V41" s="119"/>
      <c r="W41" s="119"/>
      <c r="X41" s="119"/>
      <c r="Y41" s="119"/>
      <c r="Z41" s="119"/>
      <c r="AA41" s="119"/>
    </row>
    <row r="42" spans="1:27">
      <c r="A42" s="77" t="s">
        <v>51</v>
      </c>
      <c r="B42" s="78" t="s">
        <v>97</v>
      </c>
      <c r="C42" s="119"/>
      <c r="D42" s="119"/>
      <c r="E42" s="119"/>
      <c r="F42" s="119"/>
      <c r="G42" s="119"/>
      <c r="H42" s="119"/>
      <c r="I42" s="119"/>
      <c r="J42" s="119"/>
      <c r="K42" s="119"/>
      <c r="L42" s="119"/>
      <c r="M42" s="119"/>
      <c r="N42" s="119"/>
      <c r="O42" s="119"/>
      <c r="P42" s="119"/>
      <c r="Q42" s="119"/>
      <c r="R42" s="119"/>
      <c r="S42" s="119"/>
      <c r="T42" s="119"/>
      <c r="U42" s="119"/>
      <c r="V42" s="119"/>
      <c r="W42" s="119"/>
      <c r="X42" s="119"/>
      <c r="Y42" s="119"/>
      <c r="Z42" s="119"/>
      <c r="AA42" s="119"/>
    </row>
    <row r="43" spans="1:27">
      <c r="A43" s="98" t="s">
        <v>46</v>
      </c>
      <c r="B43" s="99" t="s">
        <v>98</v>
      </c>
      <c r="C43" s="118">
        <f>C27-C35</f>
        <v>0</v>
      </c>
      <c r="D43" s="118">
        <f t="shared" ref="D43:Q43" si="34">D27-D35</f>
        <v>0</v>
      </c>
      <c r="E43" s="118">
        <f t="shared" si="34"/>
        <v>0</v>
      </c>
      <c r="F43" s="118">
        <f t="shared" si="34"/>
        <v>0</v>
      </c>
      <c r="G43" s="118">
        <f t="shared" si="34"/>
        <v>0</v>
      </c>
      <c r="H43" s="118">
        <f t="shared" si="34"/>
        <v>0</v>
      </c>
      <c r="I43" s="118">
        <f t="shared" si="34"/>
        <v>0</v>
      </c>
      <c r="J43" s="118">
        <f t="shared" si="34"/>
        <v>0</v>
      </c>
      <c r="K43" s="118">
        <f t="shared" si="34"/>
        <v>0</v>
      </c>
      <c r="L43" s="118">
        <f t="shared" si="34"/>
        <v>0</v>
      </c>
      <c r="M43" s="118">
        <f t="shared" si="34"/>
        <v>0</v>
      </c>
      <c r="N43" s="118">
        <f t="shared" si="34"/>
        <v>0</v>
      </c>
      <c r="O43" s="118">
        <f t="shared" si="34"/>
        <v>0</v>
      </c>
      <c r="P43" s="118">
        <f t="shared" si="34"/>
        <v>0</v>
      </c>
      <c r="Q43" s="118">
        <f t="shared" si="34"/>
        <v>0</v>
      </c>
      <c r="R43" s="118">
        <f t="shared" ref="R43:AA43" si="35">R27-R35</f>
        <v>0</v>
      </c>
      <c r="S43" s="118">
        <f t="shared" si="35"/>
        <v>0</v>
      </c>
      <c r="T43" s="118">
        <f t="shared" si="35"/>
        <v>0</v>
      </c>
      <c r="U43" s="118">
        <f t="shared" si="35"/>
        <v>0</v>
      </c>
      <c r="V43" s="118">
        <f t="shared" si="35"/>
        <v>0</v>
      </c>
      <c r="W43" s="118">
        <f t="shared" si="35"/>
        <v>0</v>
      </c>
      <c r="X43" s="118">
        <f t="shared" si="35"/>
        <v>0</v>
      </c>
      <c r="Y43" s="118">
        <f t="shared" si="35"/>
        <v>0</v>
      </c>
      <c r="Z43" s="118">
        <f t="shared" si="35"/>
        <v>0</v>
      </c>
      <c r="AA43" s="118">
        <f t="shared" si="35"/>
        <v>0</v>
      </c>
    </row>
    <row r="44" spans="1:27">
      <c r="A44" s="98" t="s">
        <v>48</v>
      </c>
      <c r="B44" s="99" t="s">
        <v>101</v>
      </c>
      <c r="C44" s="120">
        <f>+C26+C43</f>
        <v>0</v>
      </c>
      <c r="D44" s="120">
        <f>+D26+D43</f>
        <v>0</v>
      </c>
      <c r="E44" s="120">
        <f t="shared" ref="E44:Q44" si="36">+E26+E43</f>
        <v>0</v>
      </c>
      <c r="F44" s="120">
        <f t="shared" si="36"/>
        <v>0</v>
      </c>
      <c r="G44" s="120">
        <f t="shared" si="36"/>
        <v>0</v>
      </c>
      <c r="H44" s="120">
        <f t="shared" si="36"/>
        <v>0</v>
      </c>
      <c r="I44" s="120">
        <f t="shared" si="36"/>
        <v>0</v>
      </c>
      <c r="J44" s="120">
        <f t="shared" si="36"/>
        <v>0</v>
      </c>
      <c r="K44" s="120">
        <f t="shared" si="36"/>
        <v>0</v>
      </c>
      <c r="L44" s="120">
        <f t="shared" si="36"/>
        <v>0</v>
      </c>
      <c r="M44" s="120">
        <f t="shared" si="36"/>
        <v>0</v>
      </c>
      <c r="N44" s="120">
        <f t="shared" si="36"/>
        <v>0</v>
      </c>
      <c r="O44" s="120">
        <f t="shared" si="36"/>
        <v>0</v>
      </c>
      <c r="P44" s="120">
        <f t="shared" si="36"/>
        <v>0</v>
      </c>
      <c r="Q44" s="120">
        <f t="shared" si="36"/>
        <v>0</v>
      </c>
      <c r="R44" s="120">
        <f t="shared" ref="R44:AA44" si="37">+R26+R43</f>
        <v>0</v>
      </c>
      <c r="S44" s="120">
        <f t="shared" si="37"/>
        <v>0</v>
      </c>
      <c r="T44" s="120">
        <f t="shared" si="37"/>
        <v>0</v>
      </c>
      <c r="U44" s="120">
        <f t="shared" si="37"/>
        <v>0</v>
      </c>
      <c r="V44" s="120">
        <f t="shared" si="37"/>
        <v>0</v>
      </c>
      <c r="W44" s="120">
        <f t="shared" si="37"/>
        <v>0</v>
      </c>
      <c r="X44" s="120">
        <f t="shared" si="37"/>
        <v>0</v>
      </c>
      <c r="Y44" s="120">
        <f t="shared" si="37"/>
        <v>0</v>
      </c>
      <c r="Z44" s="120">
        <f t="shared" si="37"/>
        <v>0</v>
      </c>
      <c r="AA44" s="120">
        <f t="shared" si="37"/>
        <v>0</v>
      </c>
    </row>
    <row r="45" spans="1:27">
      <c r="A45" s="83"/>
      <c r="B45" s="121" t="s">
        <v>105</v>
      </c>
      <c r="C45" s="122" t="str">
        <f>IF(COUNTIF(C44:AA44,"&lt;0")+COUNTIF(C44:AA44,"=0")&gt;0,"Nie","Tak")</f>
        <v>Nie</v>
      </c>
    </row>
    <row r="47" spans="1:27" ht="12.75">
      <c r="A47" s="86" t="s">
        <v>113</v>
      </c>
    </row>
    <row r="48" spans="1:27" ht="12.75">
      <c r="A48" s="106" t="s">
        <v>0</v>
      </c>
      <c r="B48" s="107" t="s">
        <v>1</v>
      </c>
      <c r="C48" s="105" t="str">
        <f>'Dane wejściowe'!C6</f>
        <v/>
      </c>
      <c r="D48" s="105" t="str">
        <f>'Dane wejściowe'!D6</f>
        <v/>
      </c>
      <c r="E48" s="105" t="str">
        <f>'Dane wejściowe'!E6</f>
        <v/>
      </c>
      <c r="F48" s="105" t="str">
        <f>'Dane wejściowe'!F6</f>
        <v/>
      </c>
      <c r="G48" s="105" t="str">
        <f>'Dane wejściowe'!G6</f>
        <v/>
      </c>
      <c r="H48" s="105" t="str">
        <f>'Dane wejściowe'!H6</f>
        <v/>
      </c>
      <c r="I48" s="105" t="str">
        <f>'Dane wejściowe'!I6</f>
        <v/>
      </c>
      <c r="J48" s="105" t="str">
        <f>'Dane wejściowe'!J6</f>
        <v/>
      </c>
      <c r="K48" s="105" t="str">
        <f>'Dane wejściowe'!K6</f>
        <v/>
      </c>
      <c r="L48" s="105" t="str">
        <f>'Dane wejściowe'!L6</f>
        <v/>
      </c>
      <c r="M48" s="105" t="str">
        <f>'Dane wejściowe'!M6</f>
        <v/>
      </c>
      <c r="N48" s="105" t="str">
        <f>'Dane wejściowe'!N6</f>
        <v/>
      </c>
      <c r="O48" s="105" t="str">
        <f>'Dane wejściowe'!O6</f>
        <v/>
      </c>
      <c r="P48" s="105" t="str">
        <f>'Dane wejściowe'!P6</f>
        <v/>
      </c>
      <c r="Q48" s="105" t="str">
        <f>'Dane wejściowe'!Q6</f>
        <v/>
      </c>
      <c r="R48" s="105" t="str">
        <f>'Dane wejściowe'!R6</f>
        <v/>
      </c>
      <c r="S48" s="105" t="str">
        <f>'Dane wejściowe'!S6</f>
        <v/>
      </c>
      <c r="T48" s="105" t="str">
        <f>'Dane wejściowe'!T6</f>
        <v/>
      </c>
      <c r="U48" s="105" t="str">
        <f>'Dane wejściowe'!U6</f>
        <v/>
      </c>
      <c r="V48" s="105" t="str">
        <f>'Dane wejściowe'!V6</f>
        <v/>
      </c>
      <c r="W48" s="105" t="str">
        <f>'Dane wejściowe'!W6</f>
        <v/>
      </c>
      <c r="X48" s="105" t="str">
        <f>'Dane wejściowe'!X6</f>
        <v/>
      </c>
      <c r="Y48" s="105" t="str">
        <f>'Dane wejściowe'!Y6</f>
        <v/>
      </c>
      <c r="Z48" s="105" t="str">
        <f>'Dane wejściowe'!Z6</f>
        <v/>
      </c>
      <c r="AA48" s="105" t="str">
        <f>'Dane wejściowe'!AA6</f>
        <v/>
      </c>
    </row>
    <row r="49" spans="1:27">
      <c r="A49" s="98" t="s">
        <v>24</v>
      </c>
      <c r="B49" s="99" t="s">
        <v>100</v>
      </c>
      <c r="C49" s="118">
        <v>0</v>
      </c>
      <c r="D49" s="118">
        <f>C67</f>
        <v>0</v>
      </c>
      <c r="E49" s="118">
        <f>D67</f>
        <v>0</v>
      </c>
      <c r="F49" s="118">
        <f t="shared" ref="F49" si="38">E67</f>
        <v>0</v>
      </c>
      <c r="G49" s="118">
        <f t="shared" ref="G49" si="39">F67</f>
        <v>0</v>
      </c>
      <c r="H49" s="118">
        <f t="shared" ref="H49" si="40">G67</f>
        <v>0</v>
      </c>
      <c r="I49" s="118">
        <f t="shared" ref="I49" si="41">H67</f>
        <v>0</v>
      </c>
      <c r="J49" s="118">
        <f t="shared" ref="J49" si="42">I67</f>
        <v>0</v>
      </c>
      <c r="K49" s="118">
        <f t="shared" ref="K49" si="43">J67</f>
        <v>0</v>
      </c>
      <c r="L49" s="118">
        <f t="shared" ref="L49" si="44">K67</f>
        <v>0</v>
      </c>
      <c r="M49" s="118">
        <f t="shared" ref="M49" si="45">L67</f>
        <v>0</v>
      </c>
      <c r="N49" s="118">
        <f t="shared" ref="N49" si="46">M67</f>
        <v>0</v>
      </c>
      <c r="O49" s="118">
        <f t="shared" ref="O49" si="47">N67</f>
        <v>0</v>
      </c>
      <c r="P49" s="118">
        <f t="shared" ref="P49" si="48">O67</f>
        <v>0</v>
      </c>
      <c r="Q49" s="118">
        <f t="shared" ref="Q49" si="49">P67</f>
        <v>0</v>
      </c>
      <c r="R49" s="118">
        <f t="shared" ref="R49" si="50">Q67</f>
        <v>0</v>
      </c>
      <c r="S49" s="118">
        <f t="shared" ref="S49" si="51">R67</f>
        <v>0</v>
      </c>
      <c r="T49" s="118">
        <f t="shared" ref="T49" si="52">S67</f>
        <v>0</v>
      </c>
      <c r="U49" s="118">
        <f t="shared" ref="U49" si="53">T67</f>
        <v>0</v>
      </c>
      <c r="V49" s="118">
        <f t="shared" ref="V49" si="54">U67</f>
        <v>0</v>
      </c>
      <c r="W49" s="118">
        <f t="shared" ref="W49" si="55">V67</f>
        <v>0</v>
      </c>
      <c r="X49" s="118">
        <f t="shared" ref="X49" si="56">W67</f>
        <v>0</v>
      </c>
      <c r="Y49" s="118">
        <f t="shared" ref="Y49" si="57">X67</f>
        <v>0</v>
      </c>
      <c r="Z49" s="118">
        <f t="shared" ref="Z49" si="58">Y67</f>
        <v>0</v>
      </c>
      <c r="AA49" s="118">
        <f t="shared" ref="AA49" si="59">Z67</f>
        <v>0</v>
      </c>
    </row>
    <row r="50" spans="1:27">
      <c r="A50" s="98" t="s">
        <v>29</v>
      </c>
      <c r="B50" s="99" t="s">
        <v>86</v>
      </c>
      <c r="C50" s="118">
        <f>SUM(C51:C57)</f>
        <v>0</v>
      </c>
      <c r="D50" s="118">
        <f>SUM(D51:D57)</f>
        <v>0</v>
      </c>
      <c r="E50" s="118">
        <f t="shared" ref="E50:AA50" si="60">SUM(E51:E57)</f>
        <v>0</v>
      </c>
      <c r="F50" s="118">
        <f t="shared" si="60"/>
        <v>0</v>
      </c>
      <c r="G50" s="118">
        <f t="shared" si="60"/>
        <v>0</v>
      </c>
      <c r="H50" s="118">
        <f t="shared" si="60"/>
        <v>0</v>
      </c>
      <c r="I50" s="118">
        <f t="shared" si="60"/>
        <v>0</v>
      </c>
      <c r="J50" s="118">
        <f t="shared" si="60"/>
        <v>0</v>
      </c>
      <c r="K50" s="118">
        <f t="shared" si="60"/>
        <v>0</v>
      </c>
      <c r="L50" s="118">
        <f t="shared" si="60"/>
        <v>0</v>
      </c>
      <c r="M50" s="118">
        <f t="shared" si="60"/>
        <v>0</v>
      </c>
      <c r="N50" s="118">
        <f t="shared" si="60"/>
        <v>0</v>
      </c>
      <c r="O50" s="118">
        <f t="shared" si="60"/>
        <v>0</v>
      </c>
      <c r="P50" s="118">
        <f t="shared" si="60"/>
        <v>0</v>
      </c>
      <c r="Q50" s="118">
        <f t="shared" si="60"/>
        <v>0</v>
      </c>
      <c r="R50" s="118">
        <f t="shared" si="60"/>
        <v>0</v>
      </c>
      <c r="S50" s="118">
        <f t="shared" si="60"/>
        <v>0</v>
      </c>
      <c r="T50" s="118">
        <f t="shared" si="60"/>
        <v>0</v>
      </c>
      <c r="U50" s="118">
        <f t="shared" si="60"/>
        <v>0</v>
      </c>
      <c r="V50" s="118">
        <f t="shared" si="60"/>
        <v>0</v>
      </c>
      <c r="W50" s="118">
        <f t="shared" si="60"/>
        <v>0</v>
      </c>
      <c r="X50" s="118">
        <f t="shared" si="60"/>
        <v>0</v>
      </c>
      <c r="Y50" s="118">
        <f t="shared" si="60"/>
        <v>0</v>
      </c>
      <c r="Z50" s="118">
        <f t="shared" si="60"/>
        <v>0</v>
      </c>
      <c r="AA50" s="118">
        <f t="shared" si="60"/>
        <v>0</v>
      </c>
    </row>
    <row r="51" spans="1:27">
      <c r="A51" s="77" t="s">
        <v>11</v>
      </c>
      <c r="B51" s="78" t="s">
        <v>87</v>
      </c>
      <c r="C51" s="119"/>
      <c r="D51" s="119"/>
      <c r="E51" s="119"/>
      <c r="F51" s="119"/>
      <c r="G51" s="119"/>
      <c r="H51" s="119"/>
      <c r="I51" s="119"/>
      <c r="J51" s="119"/>
      <c r="K51" s="119"/>
      <c r="L51" s="119"/>
      <c r="M51" s="119"/>
      <c r="N51" s="119"/>
      <c r="O51" s="119"/>
      <c r="P51" s="119"/>
      <c r="Q51" s="119"/>
      <c r="R51" s="119"/>
      <c r="S51" s="119"/>
      <c r="T51" s="119"/>
      <c r="U51" s="119"/>
      <c r="V51" s="119"/>
      <c r="W51" s="119"/>
      <c r="X51" s="119"/>
      <c r="Y51" s="119"/>
      <c r="Z51" s="119"/>
      <c r="AA51" s="119"/>
    </row>
    <row r="52" spans="1:27">
      <c r="A52" s="77" t="s">
        <v>13</v>
      </c>
      <c r="B52" s="78" t="s">
        <v>88</v>
      </c>
      <c r="C52" s="119"/>
      <c r="D52" s="119"/>
      <c r="E52" s="119"/>
      <c r="F52" s="119"/>
      <c r="G52" s="119"/>
      <c r="H52" s="119"/>
      <c r="I52" s="119"/>
      <c r="J52" s="119"/>
      <c r="K52" s="119"/>
      <c r="L52" s="119"/>
      <c r="M52" s="119"/>
      <c r="N52" s="119"/>
      <c r="O52" s="119"/>
      <c r="P52" s="119"/>
      <c r="Q52" s="119"/>
      <c r="R52" s="119"/>
      <c r="S52" s="119"/>
      <c r="T52" s="119"/>
      <c r="U52" s="119"/>
      <c r="V52" s="119"/>
      <c r="W52" s="119"/>
      <c r="X52" s="119"/>
      <c r="Y52" s="119"/>
      <c r="Z52" s="119"/>
      <c r="AA52" s="119"/>
    </row>
    <row r="53" spans="1:27">
      <c r="A53" s="77" t="s">
        <v>15</v>
      </c>
      <c r="B53" s="78" t="s">
        <v>89</v>
      </c>
      <c r="C53" s="119"/>
      <c r="D53" s="119"/>
      <c r="E53" s="119"/>
      <c r="F53" s="119"/>
      <c r="G53" s="119"/>
      <c r="H53" s="119"/>
      <c r="I53" s="119"/>
      <c r="J53" s="119"/>
      <c r="K53" s="119"/>
      <c r="L53" s="119"/>
      <c r="M53" s="119"/>
      <c r="N53" s="119"/>
      <c r="O53" s="119"/>
      <c r="P53" s="119"/>
      <c r="Q53" s="119"/>
      <c r="R53" s="119"/>
      <c r="S53" s="119"/>
      <c r="T53" s="119"/>
      <c r="U53" s="119"/>
      <c r="V53" s="119"/>
      <c r="W53" s="119"/>
      <c r="X53" s="119"/>
      <c r="Y53" s="119"/>
      <c r="Z53" s="119"/>
      <c r="AA53" s="119"/>
    </row>
    <row r="54" spans="1:27">
      <c r="A54" s="77" t="s">
        <v>16</v>
      </c>
      <c r="B54" s="78" t="s">
        <v>82</v>
      </c>
      <c r="C54" s="119"/>
      <c r="D54" s="119"/>
      <c r="E54" s="119"/>
      <c r="F54" s="119"/>
      <c r="G54" s="119"/>
      <c r="H54" s="119"/>
      <c r="I54" s="119"/>
      <c r="J54" s="119"/>
      <c r="K54" s="119"/>
      <c r="L54" s="119"/>
      <c r="M54" s="119"/>
      <c r="N54" s="119"/>
      <c r="O54" s="119"/>
      <c r="P54" s="119"/>
      <c r="Q54" s="119"/>
      <c r="R54" s="119"/>
      <c r="S54" s="119"/>
      <c r="T54" s="119"/>
      <c r="U54" s="119"/>
      <c r="V54" s="119"/>
      <c r="W54" s="119"/>
      <c r="X54" s="119"/>
      <c r="Y54" s="119"/>
      <c r="Z54" s="119"/>
      <c r="AA54" s="119"/>
    </row>
    <row r="55" spans="1:27">
      <c r="A55" s="77" t="s">
        <v>18</v>
      </c>
      <c r="B55" s="78" t="s">
        <v>90</v>
      </c>
      <c r="C55" s="119"/>
      <c r="D55" s="119"/>
      <c r="E55" s="119"/>
      <c r="F55" s="119"/>
      <c r="G55" s="119"/>
      <c r="H55" s="119"/>
      <c r="I55" s="119"/>
      <c r="J55" s="119"/>
      <c r="K55" s="119"/>
      <c r="L55" s="119"/>
      <c r="M55" s="119"/>
      <c r="N55" s="119"/>
      <c r="O55" s="119"/>
      <c r="P55" s="119"/>
      <c r="Q55" s="119"/>
      <c r="R55" s="119"/>
      <c r="S55" s="119"/>
      <c r="T55" s="119"/>
      <c r="U55" s="119"/>
      <c r="V55" s="119"/>
      <c r="W55" s="119"/>
      <c r="X55" s="119"/>
      <c r="Y55" s="119"/>
      <c r="Z55" s="119"/>
      <c r="AA55" s="119"/>
    </row>
    <row r="56" spans="1:27">
      <c r="A56" s="77" t="s">
        <v>19</v>
      </c>
      <c r="B56" s="78" t="s">
        <v>91</v>
      </c>
      <c r="C56" s="119"/>
      <c r="D56" s="119"/>
      <c r="E56" s="119"/>
      <c r="F56" s="119"/>
      <c r="G56" s="119"/>
      <c r="H56" s="119"/>
      <c r="I56" s="119"/>
      <c r="J56" s="119"/>
      <c r="K56" s="119"/>
      <c r="L56" s="119"/>
      <c r="M56" s="119"/>
      <c r="N56" s="119"/>
      <c r="O56" s="119"/>
      <c r="P56" s="119"/>
      <c r="Q56" s="119"/>
      <c r="R56" s="119"/>
      <c r="S56" s="119"/>
      <c r="T56" s="119"/>
      <c r="U56" s="119"/>
      <c r="V56" s="119"/>
      <c r="W56" s="119"/>
      <c r="X56" s="119"/>
      <c r="Y56" s="119"/>
      <c r="Z56" s="119"/>
      <c r="AA56" s="119"/>
    </row>
    <row r="57" spans="1:27">
      <c r="A57" s="77" t="s">
        <v>51</v>
      </c>
      <c r="B57" s="78" t="s">
        <v>92</v>
      </c>
      <c r="C57" s="119"/>
      <c r="D57" s="119"/>
      <c r="E57" s="119"/>
      <c r="F57" s="119"/>
      <c r="G57" s="119"/>
      <c r="H57" s="119"/>
      <c r="I57" s="119"/>
      <c r="J57" s="119"/>
      <c r="K57" s="119"/>
      <c r="L57" s="119"/>
      <c r="M57" s="119"/>
      <c r="N57" s="119"/>
      <c r="O57" s="119"/>
      <c r="P57" s="119"/>
      <c r="Q57" s="119"/>
      <c r="R57" s="119"/>
      <c r="S57" s="119"/>
      <c r="T57" s="119"/>
      <c r="U57" s="119"/>
      <c r="V57" s="119"/>
      <c r="W57" s="119"/>
      <c r="X57" s="119"/>
      <c r="Y57" s="119"/>
      <c r="Z57" s="119"/>
      <c r="AA57" s="119"/>
    </row>
    <row r="58" spans="1:27">
      <c r="A58" s="98" t="s">
        <v>35</v>
      </c>
      <c r="B58" s="99" t="s">
        <v>93</v>
      </c>
      <c r="C58" s="118">
        <f>SUM(C59:C65)</f>
        <v>0</v>
      </c>
      <c r="D58" s="118">
        <f t="shared" ref="D58:AA58" si="61">SUM(D59:D65)</f>
        <v>0</v>
      </c>
      <c r="E58" s="118">
        <f t="shared" si="61"/>
        <v>0</v>
      </c>
      <c r="F58" s="118">
        <f t="shared" si="61"/>
        <v>0</v>
      </c>
      <c r="G58" s="118">
        <f t="shared" si="61"/>
        <v>0</v>
      </c>
      <c r="H58" s="118">
        <f t="shared" si="61"/>
        <v>0</v>
      </c>
      <c r="I58" s="118">
        <f t="shared" si="61"/>
        <v>0</v>
      </c>
      <c r="J58" s="118">
        <f t="shared" si="61"/>
        <v>0</v>
      </c>
      <c r="K58" s="118">
        <f t="shared" si="61"/>
        <v>0</v>
      </c>
      <c r="L58" s="118">
        <f t="shared" si="61"/>
        <v>0</v>
      </c>
      <c r="M58" s="118">
        <f t="shared" si="61"/>
        <v>0</v>
      </c>
      <c r="N58" s="118">
        <f t="shared" si="61"/>
        <v>0</v>
      </c>
      <c r="O58" s="118">
        <f t="shared" si="61"/>
        <v>0</v>
      </c>
      <c r="P58" s="118">
        <f t="shared" si="61"/>
        <v>0</v>
      </c>
      <c r="Q58" s="118">
        <f t="shared" si="61"/>
        <v>0</v>
      </c>
      <c r="R58" s="118">
        <f t="shared" si="61"/>
        <v>0</v>
      </c>
      <c r="S58" s="118">
        <f t="shared" si="61"/>
        <v>0</v>
      </c>
      <c r="T58" s="118">
        <f t="shared" si="61"/>
        <v>0</v>
      </c>
      <c r="U58" s="118">
        <f t="shared" si="61"/>
        <v>0</v>
      </c>
      <c r="V58" s="118">
        <f t="shared" si="61"/>
        <v>0</v>
      </c>
      <c r="W58" s="118">
        <f t="shared" si="61"/>
        <v>0</v>
      </c>
      <c r="X58" s="118">
        <f t="shared" si="61"/>
        <v>0</v>
      </c>
      <c r="Y58" s="118">
        <f t="shared" si="61"/>
        <v>0</v>
      </c>
      <c r="Z58" s="118">
        <f t="shared" si="61"/>
        <v>0</v>
      </c>
      <c r="AA58" s="118">
        <f t="shared" si="61"/>
        <v>0</v>
      </c>
    </row>
    <row r="59" spans="1:27">
      <c r="A59" s="77" t="s">
        <v>11</v>
      </c>
      <c r="B59" s="78" t="s">
        <v>71</v>
      </c>
      <c r="C59" s="119"/>
      <c r="D59" s="119"/>
      <c r="E59" s="119"/>
      <c r="F59" s="119"/>
      <c r="G59" s="119"/>
      <c r="H59" s="119"/>
      <c r="I59" s="119"/>
      <c r="J59" s="119"/>
      <c r="K59" s="119"/>
      <c r="L59" s="119"/>
      <c r="M59" s="119"/>
      <c r="N59" s="119"/>
      <c r="O59" s="119"/>
      <c r="P59" s="119"/>
      <c r="Q59" s="119"/>
      <c r="R59" s="119"/>
      <c r="S59" s="119"/>
      <c r="T59" s="119"/>
      <c r="U59" s="119"/>
      <c r="V59" s="119"/>
      <c r="W59" s="119"/>
      <c r="X59" s="119"/>
      <c r="Y59" s="119"/>
      <c r="Z59" s="119"/>
      <c r="AA59" s="119"/>
    </row>
    <row r="60" spans="1:27">
      <c r="A60" s="77" t="s">
        <v>13</v>
      </c>
      <c r="B60" s="78" t="s">
        <v>99</v>
      </c>
      <c r="C60" s="119"/>
      <c r="D60" s="119"/>
      <c r="E60" s="119"/>
      <c r="F60" s="119"/>
      <c r="G60" s="119"/>
      <c r="H60" s="119"/>
      <c r="I60" s="119"/>
      <c r="J60" s="119"/>
      <c r="K60" s="119"/>
      <c r="L60" s="119"/>
      <c r="M60" s="119"/>
      <c r="N60" s="119"/>
      <c r="O60" s="119"/>
      <c r="P60" s="119"/>
      <c r="Q60" s="119"/>
      <c r="R60" s="119"/>
      <c r="S60" s="119"/>
      <c r="T60" s="119"/>
      <c r="U60" s="119"/>
      <c r="V60" s="119"/>
      <c r="W60" s="119"/>
      <c r="X60" s="119"/>
      <c r="Y60" s="119"/>
      <c r="Z60" s="119"/>
      <c r="AA60" s="119"/>
    </row>
    <row r="61" spans="1:27">
      <c r="A61" s="77" t="s">
        <v>15</v>
      </c>
      <c r="B61" s="78" t="s">
        <v>94</v>
      </c>
      <c r="C61" s="119"/>
      <c r="D61" s="119"/>
      <c r="E61" s="119"/>
      <c r="F61" s="119"/>
      <c r="G61" s="119"/>
      <c r="H61" s="119"/>
      <c r="I61" s="119"/>
      <c r="J61" s="119"/>
      <c r="K61" s="119"/>
      <c r="L61" s="119"/>
      <c r="M61" s="119"/>
      <c r="N61" s="119"/>
      <c r="O61" s="119"/>
      <c r="P61" s="119"/>
      <c r="Q61" s="119"/>
      <c r="R61" s="119"/>
      <c r="S61" s="119"/>
      <c r="T61" s="119"/>
      <c r="U61" s="119"/>
      <c r="V61" s="119"/>
      <c r="W61" s="119"/>
      <c r="X61" s="119"/>
      <c r="Y61" s="119"/>
      <c r="Z61" s="119"/>
      <c r="AA61" s="119"/>
    </row>
    <row r="62" spans="1:27">
      <c r="A62" s="77" t="s">
        <v>16</v>
      </c>
      <c r="B62" s="78" t="s">
        <v>95</v>
      </c>
      <c r="C62" s="119"/>
      <c r="D62" s="119"/>
      <c r="E62" s="119"/>
      <c r="F62" s="119"/>
      <c r="G62" s="119"/>
      <c r="H62" s="119"/>
      <c r="I62" s="119"/>
      <c r="J62" s="119"/>
      <c r="K62" s="119"/>
      <c r="L62" s="119"/>
      <c r="M62" s="119"/>
      <c r="N62" s="119"/>
      <c r="O62" s="119"/>
      <c r="P62" s="119"/>
      <c r="Q62" s="119"/>
      <c r="R62" s="119"/>
      <c r="S62" s="119"/>
      <c r="T62" s="119"/>
      <c r="U62" s="119"/>
      <c r="V62" s="119"/>
      <c r="W62" s="119"/>
      <c r="X62" s="119"/>
      <c r="Y62" s="119"/>
      <c r="Z62" s="119"/>
      <c r="AA62" s="119"/>
    </row>
    <row r="63" spans="1:27">
      <c r="A63" s="77" t="s">
        <v>18</v>
      </c>
      <c r="B63" s="78" t="s">
        <v>96</v>
      </c>
      <c r="C63" s="119"/>
      <c r="D63" s="119"/>
      <c r="E63" s="119"/>
      <c r="F63" s="119"/>
      <c r="G63" s="119"/>
      <c r="H63" s="119"/>
      <c r="I63" s="119"/>
      <c r="J63" s="119"/>
      <c r="K63" s="119"/>
      <c r="L63" s="119"/>
      <c r="M63" s="119"/>
      <c r="N63" s="119"/>
      <c r="O63" s="119"/>
      <c r="P63" s="119"/>
      <c r="Q63" s="119"/>
      <c r="R63" s="119"/>
      <c r="S63" s="119"/>
      <c r="T63" s="119"/>
      <c r="U63" s="119"/>
      <c r="V63" s="119"/>
      <c r="W63" s="119"/>
      <c r="X63" s="119"/>
      <c r="Y63" s="119"/>
      <c r="Z63" s="119"/>
      <c r="AA63" s="119"/>
    </row>
    <row r="64" spans="1:27">
      <c r="A64" s="77" t="s">
        <v>19</v>
      </c>
      <c r="B64" s="78" t="s">
        <v>104</v>
      </c>
      <c r="C64" s="119"/>
      <c r="D64" s="119"/>
      <c r="E64" s="119"/>
      <c r="F64" s="119"/>
      <c r="G64" s="119"/>
      <c r="H64" s="119"/>
      <c r="I64" s="119"/>
      <c r="J64" s="119"/>
      <c r="K64" s="119"/>
      <c r="L64" s="119"/>
      <c r="M64" s="119"/>
      <c r="N64" s="119"/>
      <c r="O64" s="119"/>
      <c r="P64" s="119"/>
      <c r="Q64" s="119"/>
      <c r="R64" s="119"/>
      <c r="S64" s="119"/>
      <c r="T64" s="119"/>
      <c r="U64" s="119"/>
      <c r="V64" s="119"/>
      <c r="W64" s="119"/>
      <c r="X64" s="119"/>
      <c r="Y64" s="119"/>
      <c r="Z64" s="119"/>
      <c r="AA64" s="119"/>
    </row>
    <row r="65" spans="1:27">
      <c r="A65" s="77" t="s">
        <v>51</v>
      </c>
      <c r="B65" s="78" t="s">
        <v>97</v>
      </c>
      <c r="C65" s="119"/>
      <c r="D65" s="119"/>
      <c r="E65" s="119"/>
      <c r="F65" s="119"/>
      <c r="G65" s="119"/>
      <c r="H65" s="119"/>
      <c r="I65" s="119"/>
      <c r="J65" s="119"/>
      <c r="K65" s="119"/>
      <c r="L65" s="119"/>
      <c r="M65" s="119"/>
      <c r="N65" s="119"/>
      <c r="O65" s="119"/>
      <c r="P65" s="119"/>
      <c r="Q65" s="119"/>
      <c r="R65" s="119"/>
      <c r="S65" s="119"/>
      <c r="T65" s="119"/>
      <c r="U65" s="119"/>
      <c r="V65" s="119"/>
      <c r="W65" s="119"/>
      <c r="X65" s="119"/>
      <c r="Y65" s="119"/>
      <c r="Z65" s="119"/>
      <c r="AA65" s="119"/>
    </row>
    <row r="66" spans="1:27">
      <c r="A66" s="98" t="s">
        <v>46</v>
      </c>
      <c r="B66" s="99" t="s">
        <v>98</v>
      </c>
      <c r="C66" s="118">
        <f>C50-C58</f>
        <v>0</v>
      </c>
      <c r="D66" s="118">
        <f t="shared" ref="D66:AA66" si="62">D50-D58</f>
        <v>0</v>
      </c>
      <c r="E66" s="118">
        <f t="shared" si="62"/>
        <v>0</v>
      </c>
      <c r="F66" s="118">
        <f t="shared" si="62"/>
        <v>0</v>
      </c>
      <c r="G66" s="118">
        <f t="shared" si="62"/>
        <v>0</v>
      </c>
      <c r="H66" s="118">
        <f t="shared" si="62"/>
        <v>0</v>
      </c>
      <c r="I66" s="118">
        <f t="shared" si="62"/>
        <v>0</v>
      </c>
      <c r="J66" s="118">
        <f t="shared" si="62"/>
        <v>0</v>
      </c>
      <c r="K66" s="118">
        <f t="shared" si="62"/>
        <v>0</v>
      </c>
      <c r="L66" s="118">
        <f t="shared" si="62"/>
        <v>0</v>
      </c>
      <c r="M66" s="118">
        <f t="shared" si="62"/>
        <v>0</v>
      </c>
      <c r="N66" s="118">
        <f t="shared" si="62"/>
        <v>0</v>
      </c>
      <c r="O66" s="118">
        <f t="shared" si="62"/>
        <v>0</v>
      </c>
      <c r="P66" s="118">
        <f t="shared" si="62"/>
        <v>0</v>
      </c>
      <c r="Q66" s="118">
        <f t="shared" si="62"/>
        <v>0</v>
      </c>
      <c r="R66" s="118">
        <f t="shared" si="62"/>
        <v>0</v>
      </c>
      <c r="S66" s="118">
        <f t="shared" si="62"/>
        <v>0</v>
      </c>
      <c r="T66" s="118">
        <f t="shared" si="62"/>
        <v>0</v>
      </c>
      <c r="U66" s="118">
        <f t="shared" si="62"/>
        <v>0</v>
      </c>
      <c r="V66" s="118">
        <f t="shared" si="62"/>
        <v>0</v>
      </c>
      <c r="W66" s="118">
        <f t="shared" si="62"/>
        <v>0</v>
      </c>
      <c r="X66" s="118">
        <f t="shared" si="62"/>
        <v>0</v>
      </c>
      <c r="Y66" s="118">
        <f t="shared" si="62"/>
        <v>0</v>
      </c>
      <c r="Z66" s="118">
        <f t="shared" si="62"/>
        <v>0</v>
      </c>
      <c r="AA66" s="118">
        <f t="shared" si="62"/>
        <v>0</v>
      </c>
    </row>
    <row r="67" spans="1:27">
      <c r="A67" s="98" t="s">
        <v>48</v>
      </c>
      <c r="B67" s="99" t="s">
        <v>101</v>
      </c>
      <c r="C67" s="120">
        <f>+C49+C66</f>
        <v>0</v>
      </c>
      <c r="D67" s="120">
        <f>+D49+D66</f>
        <v>0</v>
      </c>
      <c r="E67" s="120">
        <f t="shared" ref="E67:AA67" si="63">+E49+E66</f>
        <v>0</v>
      </c>
      <c r="F67" s="120">
        <f t="shared" si="63"/>
        <v>0</v>
      </c>
      <c r="G67" s="120">
        <f t="shared" si="63"/>
        <v>0</v>
      </c>
      <c r="H67" s="120">
        <f t="shared" si="63"/>
        <v>0</v>
      </c>
      <c r="I67" s="120">
        <f t="shared" si="63"/>
        <v>0</v>
      </c>
      <c r="J67" s="120">
        <f t="shared" si="63"/>
        <v>0</v>
      </c>
      <c r="K67" s="120">
        <f t="shared" si="63"/>
        <v>0</v>
      </c>
      <c r="L67" s="120">
        <f t="shared" si="63"/>
        <v>0</v>
      </c>
      <c r="M67" s="120">
        <f t="shared" si="63"/>
        <v>0</v>
      </c>
      <c r="N67" s="120">
        <f t="shared" si="63"/>
        <v>0</v>
      </c>
      <c r="O67" s="120">
        <f t="shared" si="63"/>
        <v>0</v>
      </c>
      <c r="P67" s="120">
        <f t="shared" si="63"/>
        <v>0</v>
      </c>
      <c r="Q67" s="120">
        <f t="shared" si="63"/>
        <v>0</v>
      </c>
      <c r="R67" s="120">
        <f t="shared" si="63"/>
        <v>0</v>
      </c>
      <c r="S67" s="120">
        <f t="shared" si="63"/>
        <v>0</v>
      </c>
      <c r="T67" s="120">
        <f t="shared" si="63"/>
        <v>0</v>
      </c>
      <c r="U67" s="120">
        <f t="shared" si="63"/>
        <v>0</v>
      </c>
      <c r="V67" s="120">
        <f t="shared" si="63"/>
        <v>0</v>
      </c>
      <c r="W67" s="120">
        <f t="shared" si="63"/>
        <v>0</v>
      </c>
      <c r="X67" s="120">
        <f t="shared" si="63"/>
        <v>0</v>
      </c>
      <c r="Y67" s="120">
        <f t="shared" si="63"/>
        <v>0</v>
      </c>
      <c r="Z67" s="120">
        <f t="shared" si="63"/>
        <v>0</v>
      </c>
      <c r="AA67" s="120">
        <f t="shared" si="63"/>
        <v>0</v>
      </c>
    </row>
    <row r="68" spans="1:27">
      <c r="A68" s="83"/>
      <c r="B68" s="121" t="s">
        <v>112</v>
      </c>
      <c r="C68" s="122" t="str">
        <f>IF(COUNTIF(C67:AA67,"&lt;0")+COUNTIF(C67:AA67,"=0")&gt;0,"Nie","Tak")</f>
        <v>Nie</v>
      </c>
    </row>
  </sheetData>
  <conditionalFormatting sqref="C22">
    <cfRule type="cellIs" dxfId="5" priority="7" operator="equal">
      <formula>"Tak"</formula>
    </cfRule>
    <cfRule type="cellIs" dxfId="4" priority="8" operator="equal">
      <formula>"Nie"</formula>
    </cfRule>
  </conditionalFormatting>
  <conditionalFormatting sqref="C45">
    <cfRule type="cellIs" dxfId="3" priority="3" operator="equal">
      <formula>"Tak"</formula>
    </cfRule>
    <cfRule type="cellIs" dxfId="2" priority="4" operator="equal">
      <formula>"Nie"</formula>
    </cfRule>
  </conditionalFormatting>
  <conditionalFormatting sqref="C68">
    <cfRule type="cellIs" dxfId="1" priority="1" operator="equal">
      <formula>"Tak"</formula>
    </cfRule>
    <cfRule type="cellIs" dxfId="0" priority="2" operator="equal">
      <formula>"Nie"</formula>
    </cfRule>
  </conditionalFormatting>
  <pageMargins left="0.7" right="0.7" top="0.75" bottom="0.75" header="0.3" footer="0.3"/>
  <pageSetup paperSize="9" scale="3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1"/>
  <sheetViews>
    <sheetView showGridLines="0" tabSelected="1" workbookViewId="0">
      <selection activeCell="F20" sqref="F20"/>
    </sheetView>
  </sheetViews>
  <sheetFormatPr defaultRowHeight="12.75"/>
  <cols>
    <col min="1" max="16384" width="9.140625" style="86"/>
  </cols>
  <sheetData>
    <row r="1" spans="1:1" ht="15">
      <c r="A1" s="124" t="s">
        <v>111</v>
      </c>
    </row>
    <row r="3" spans="1:1" ht="15">
      <c r="A3" s="124" t="s">
        <v>106</v>
      </c>
    </row>
    <row r="7" spans="1:1" ht="15">
      <c r="A7" s="124" t="s">
        <v>107</v>
      </c>
    </row>
    <row r="11" spans="1:1" ht="15">
      <c r="A11" s="124" t="s">
        <v>108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showGridLines="0" workbookViewId="0"/>
  </sheetViews>
  <sheetFormatPr defaultRowHeight="1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showGridLines="0"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Dane wejściowe</vt:lpstr>
      <vt:lpstr>Obliczenia</vt:lpstr>
      <vt:lpstr>Trwałość finansowa</vt:lpstr>
      <vt:lpstr>Obliczenia - Niebieska Księga</vt:lpstr>
      <vt:lpstr>Rekompensata</vt:lpstr>
      <vt:lpstr>Arkusz Pomocniczy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Marciniak Maciej</dc:creator>
  <cp:lastModifiedBy>Agnieszka Pazdur</cp:lastModifiedBy>
  <dcterms:created xsi:type="dcterms:W3CDTF">2023-03-30T09:56:16Z</dcterms:created>
  <dcterms:modified xsi:type="dcterms:W3CDTF">2026-01-15T10:14:29Z</dcterms:modified>
</cp:coreProperties>
</file>