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gnieszka.pazdur\Documents\2021-2027 Dokumenty\2021-2027_Instrukcja Studium wykonalności\5_04_003_26_Teatr Muzyczny\31-08-2026-XXX\"/>
    </mc:Choice>
  </mc:AlternateContent>
  <xr:revisionPtr revIDLastSave="0" documentId="8_{56B5F9F5-E94C-4DB9-94F3-D6A82A389C3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ne wejściowe" sheetId="1" r:id="rId1"/>
    <sheet name="Obliczenia" sheetId="2" r:id="rId2"/>
    <sheet name="Trwałość finansowa" sheetId="4" r:id="rId3"/>
    <sheet name="Zysk operacyjny - art. 53 GBER" sheetId="5" r:id="rId4"/>
    <sheet name="Wrażliwość i ryzyko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7" i="4" l="1"/>
  <c r="AC27" i="4"/>
  <c r="AD27" i="4"/>
  <c r="AD43" i="4" s="1"/>
  <c r="AE27" i="4"/>
  <c r="AE43" i="4" s="1"/>
  <c r="AF27" i="4"/>
  <c r="AG27" i="4"/>
  <c r="AH27" i="4"/>
  <c r="AI27" i="4"/>
  <c r="AJ27" i="4"/>
  <c r="AK27" i="4"/>
  <c r="AL27" i="4"/>
  <c r="AM27" i="4"/>
  <c r="AN27" i="4"/>
  <c r="AO27" i="4"/>
  <c r="AP27" i="4"/>
  <c r="AQ27" i="4"/>
  <c r="AQ43" i="4" s="1"/>
  <c r="AR27" i="4"/>
  <c r="AS27" i="4"/>
  <c r="AT27" i="4"/>
  <c r="AU27" i="4"/>
  <c r="AV27" i="4"/>
  <c r="AW27" i="4"/>
  <c r="AX27" i="4"/>
  <c r="AY27" i="4"/>
  <c r="AZ27" i="4"/>
  <c r="BA27" i="4"/>
  <c r="AB35" i="4"/>
  <c r="AB43" i="4" s="1"/>
  <c r="AC35" i="4"/>
  <c r="AC43" i="4" s="1"/>
  <c r="AD35" i="4"/>
  <c r="AE35" i="4"/>
  <c r="AF35" i="4"/>
  <c r="AG35" i="4"/>
  <c r="AG43" i="4" s="1"/>
  <c r="AH35" i="4"/>
  <c r="AH43" i="4" s="1"/>
  <c r="AI35" i="4"/>
  <c r="AI43" i="4" s="1"/>
  <c r="AJ35" i="4"/>
  <c r="AK35" i="4"/>
  <c r="AL35" i="4"/>
  <c r="AM35" i="4"/>
  <c r="AN35" i="4"/>
  <c r="AN43" i="4" s="1"/>
  <c r="AO35" i="4"/>
  <c r="AO43" i="4" s="1"/>
  <c r="AP35" i="4"/>
  <c r="AQ35" i="4"/>
  <c r="AR35" i="4"/>
  <c r="AS35" i="4"/>
  <c r="AS43" i="4" s="1"/>
  <c r="AT35" i="4"/>
  <c r="AT43" i="4" s="1"/>
  <c r="AU35" i="4"/>
  <c r="AU43" i="4" s="1"/>
  <c r="AV35" i="4"/>
  <c r="AW35" i="4"/>
  <c r="AX35" i="4"/>
  <c r="AY35" i="4"/>
  <c r="AZ35" i="4"/>
  <c r="AZ43" i="4" s="1"/>
  <c r="BA35" i="4"/>
  <c r="BA43" i="4" s="1"/>
  <c r="AL43" i="4"/>
  <c r="AM43" i="4"/>
  <c r="AP43" i="4"/>
  <c r="AX43" i="4"/>
  <c r="AY43" i="4"/>
  <c r="AB50" i="4"/>
  <c r="AC50" i="4"/>
  <c r="AD50" i="4"/>
  <c r="AE50" i="4"/>
  <c r="AE66" i="4" s="1"/>
  <c r="AF50" i="4"/>
  <c r="AG50" i="4"/>
  <c r="AH50" i="4"/>
  <c r="AI50" i="4"/>
  <c r="AJ50" i="4"/>
  <c r="AK50" i="4"/>
  <c r="AL50" i="4"/>
  <c r="AL66" i="4" s="1"/>
  <c r="AM50" i="4"/>
  <c r="AN50" i="4"/>
  <c r="AO50" i="4"/>
  <c r="AP50" i="4"/>
  <c r="AQ50" i="4"/>
  <c r="AQ66" i="4" s="1"/>
  <c r="AR50" i="4"/>
  <c r="AS50" i="4"/>
  <c r="AT50" i="4"/>
  <c r="AU50" i="4"/>
  <c r="AV50" i="4"/>
  <c r="AW50" i="4"/>
  <c r="AX50" i="4"/>
  <c r="AX66" i="4" s="1"/>
  <c r="AY50" i="4"/>
  <c r="AZ50" i="4"/>
  <c r="BA50" i="4"/>
  <c r="AB58" i="4"/>
  <c r="AB66" i="4" s="1"/>
  <c r="AC58" i="4"/>
  <c r="AC66" i="4" s="1"/>
  <c r="AD58" i="4"/>
  <c r="AE58" i="4"/>
  <c r="AF58" i="4"/>
  <c r="AG58" i="4"/>
  <c r="AH58" i="4"/>
  <c r="AH66" i="4" s="1"/>
  <c r="AI58" i="4"/>
  <c r="AI66" i="4" s="1"/>
  <c r="AJ58" i="4"/>
  <c r="AJ66" i="4" s="1"/>
  <c r="AK58" i="4"/>
  <c r="AL58" i="4"/>
  <c r="AM58" i="4"/>
  <c r="AN58" i="4"/>
  <c r="AN66" i="4" s="1"/>
  <c r="AO58" i="4"/>
  <c r="AO66" i="4" s="1"/>
  <c r="AP58" i="4"/>
  <c r="AQ58" i="4"/>
  <c r="AR58" i="4"/>
  <c r="AS58" i="4"/>
  <c r="AT58" i="4"/>
  <c r="AT66" i="4" s="1"/>
  <c r="AU58" i="4"/>
  <c r="AU66" i="4" s="1"/>
  <c r="AV58" i="4"/>
  <c r="AV66" i="4" s="1"/>
  <c r="AW58" i="4"/>
  <c r="AX58" i="4"/>
  <c r="AY58" i="4"/>
  <c r="AZ58" i="4"/>
  <c r="AZ66" i="4" s="1"/>
  <c r="BA58" i="4"/>
  <c r="BA66" i="4" s="1"/>
  <c r="AD66" i="4"/>
  <c r="AM66" i="4"/>
  <c r="AP66" i="4"/>
  <c r="AY66" i="4"/>
  <c r="AB4" i="4"/>
  <c r="AC4" i="4"/>
  <c r="AD4" i="4"/>
  <c r="AE4" i="4"/>
  <c r="AE20" i="4" s="1"/>
  <c r="AF4" i="4"/>
  <c r="AF20" i="4" s="1"/>
  <c r="AG4" i="4"/>
  <c r="AH4" i="4"/>
  <c r="AI4" i="4"/>
  <c r="AJ4" i="4"/>
  <c r="AK4" i="4"/>
  <c r="AL4" i="4"/>
  <c r="AM4" i="4"/>
  <c r="AM20" i="4" s="1"/>
  <c r="AN4" i="4"/>
  <c r="AO4" i="4"/>
  <c r="AP4" i="4"/>
  <c r="AQ4" i="4"/>
  <c r="AQ20" i="4" s="1"/>
  <c r="AR4" i="4"/>
  <c r="AS4" i="4"/>
  <c r="AT4" i="4"/>
  <c r="AU4" i="4"/>
  <c r="AV4" i="4"/>
  <c r="AV20" i="4" s="1"/>
  <c r="AW4" i="4"/>
  <c r="AX4" i="4"/>
  <c r="AX20" i="4" s="1"/>
  <c r="AY4" i="4"/>
  <c r="AY20" i="4" s="1"/>
  <c r="AZ4" i="4"/>
  <c r="BA4" i="4"/>
  <c r="AB12" i="4"/>
  <c r="AC12" i="4"/>
  <c r="AC20" i="4" s="1"/>
  <c r="AD12" i="4"/>
  <c r="AE12" i="4"/>
  <c r="AF12" i="4"/>
  <c r="AG12" i="4"/>
  <c r="AH12" i="4"/>
  <c r="AI12" i="4"/>
  <c r="AI20" i="4" s="1"/>
  <c r="AJ12" i="4"/>
  <c r="AK12" i="4"/>
  <c r="AL12" i="4"/>
  <c r="AM12" i="4"/>
  <c r="AN12" i="4"/>
  <c r="AN20" i="4" s="1"/>
  <c r="AO12" i="4"/>
  <c r="AO20" i="4" s="1"/>
  <c r="AP12" i="4"/>
  <c r="AP20" i="4" s="1"/>
  <c r="AQ12" i="4"/>
  <c r="AR12" i="4"/>
  <c r="AS12" i="4"/>
  <c r="AT12" i="4"/>
  <c r="AU12" i="4"/>
  <c r="AV12" i="4"/>
  <c r="AW12" i="4"/>
  <c r="AX12" i="4"/>
  <c r="AY12" i="4"/>
  <c r="AZ12" i="4"/>
  <c r="BA12" i="4"/>
  <c r="BA20" i="4" s="1"/>
  <c r="AB20" i="4"/>
  <c r="AD20" i="4"/>
  <c r="AH20" i="4"/>
  <c r="AJ20" i="4"/>
  <c r="AL20" i="4"/>
  <c r="AR20" i="4"/>
  <c r="AT20" i="4"/>
  <c r="AZ20" i="4"/>
  <c r="AR75" i="1"/>
  <c r="AS75" i="1"/>
  <c r="AT75" i="1"/>
  <c r="AU75" i="1"/>
  <c r="AV75" i="1"/>
  <c r="AW75" i="1"/>
  <c r="AX75" i="1"/>
  <c r="AY75" i="1"/>
  <c r="AZ75" i="1"/>
  <c r="BA75" i="1"/>
  <c r="AR70" i="1"/>
  <c r="AS70" i="1"/>
  <c r="AT70" i="1"/>
  <c r="AU70" i="1"/>
  <c r="AV70" i="1"/>
  <c r="AW70" i="1"/>
  <c r="AX70" i="1"/>
  <c r="AY70" i="1"/>
  <c r="AZ70" i="1"/>
  <c r="BA70" i="1"/>
  <c r="AR19" i="2"/>
  <c r="AR25" i="2" s="1"/>
  <c r="AS19" i="2"/>
  <c r="AT19" i="2"/>
  <c r="AU19" i="2"/>
  <c r="AV19" i="2"/>
  <c r="AW19" i="2"/>
  <c r="AX19" i="2"/>
  <c r="AX25" i="2" s="1"/>
  <c r="AX34" i="2" s="1"/>
  <c r="AX41" i="2" s="1"/>
  <c r="AY19" i="2"/>
  <c r="AZ19" i="2"/>
  <c r="BA19" i="2"/>
  <c r="AR22" i="2"/>
  <c r="AS22" i="2"/>
  <c r="AS25" i="2" s="1"/>
  <c r="AS34" i="2" s="1"/>
  <c r="AS41" i="2" s="1"/>
  <c r="AT22" i="2"/>
  <c r="AT25" i="2" s="1"/>
  <c r="AU22" i="2"/>
  <c r="AU25" i="2" s="1"/>
  <c r="AV22" i="2"/>
  <c r="AW22" i="2"/>
  <c r="AX22" i="2"/>
  <c r="AY22" i="2"/>
  <c r="AZ22" i="2"/>
  <c r="BA22" i="2"/>
  <c r="BA25" i="2" s="1"/>
  <c r="AV25" i="2"/>
  <c r="AV34" i="2" s="1"/>
  <c r="AV41" i="2" s="1"/>
  <c r="AZ25" i="2"/>
  <c r="AZ34" i="2" s="1"/>
  <c r="AR26" i="2"/>
  <c r="AS26" i="2"/>
  <c r="AT26" i="2"/>
  <c r="AU26" i="2"/>
  <c r="AV26" i="2"/>
  <c r="AW26" i="2"/>
  <c r="AX26" i="2"/>
  <c r="AY26" i="2"/>
  <c r="AZ26" i="2"/>
  <c r="BA26" i="2"/>
  <c r="BA33" i="2" s="1"/>
  <c r="AR30" i="2"/>
  <c r="AR33" i="2" s="1"/>
  <c r="AS30" i="2"/>
  <c r="AT30" i="2"/>
  <c r="AU30" i="2"/>
  <c r="AV30" i="2"/>
  <c r="AW30" i="2"/>
  <c r="AX30" i="2"/>
  <c r="AX33" i="2" s="1"/>
  <c r="AY30" i="2"/>
  <c r="AY33" i="2" s="1"/>
  <c r="AZ30" i="2"/>
  <c r="BA30" i="2"/>
  <c r="AS33" i="2"/>
  <c r="AT33" i="2"/>
  <c r="AT34" i="2" s="1"/>
  <c r="AT41" i="2" s="1"/>
  <c r="AV33" i="2"/>
  <c r="AZ33" i="2"/>
  <c r="AR34" i="2"/>
  <c r="AR35" i="2"/>
  <c r="AR41" i="2" s="1"/>
  <c r="AS35" i="2"/>
  <c r="AT35" i="2"/>
  <c r="AU35" i="2"/>
  <c r="AV35" i="2"/>
  <c r="AW35" i="2"/>
  <c r="AX35" i="2"/>
  <c r="AY35" i="2"/>
  <c r="AZ35" i="2"/>
  <c r="BA35" i="2"/>
  <c r="AR38" i="2"/>
  <c r="AS38" i="2"/>
  <c r="AT38" i="2"/>
  <c r="AU38" i="2"/>
  <c r="AV38" i="2"/>
  <c r="AW38" i="2"/>
  <c r="AX38" i="2"/>
  <c r="AY38" i="2"/>
  <c r="AZ38" i="2"/>
  <c r="AZ41" i="2" s="1"/>
  <c r="BA38" i="2"/>
  <c r="AR3" i="2"/>
  <c r="AS3" i="2"/>
  <c r="AT3" i="2"/>
  <c r="AU3" i="2"/>
  <c r="AV3" i="2"/>
  <c r="AW3" i="2"/>
  <c r="AW11" i="2" s="1"/>
  <c r="AX3" i="2"/>
  <c r="AY3" i="2"/>
  <c r="AZ3" i="2"/>
  <c r="BA3" i="2"/>
  <c r="AR6" i="2"/>
  <c r="AS6" i="2"/>
  <c r="AT6" i="2"/>
  <c r="AT11" i="2" s="1"/>
  <c r="AU6" i="2"/>
  <c r="AU11" i="2" s="1"/>
  <c r="AV6" i="2"/>
  <c r="AW6" i="2"/>
  <c r="AX6" i="2"/>
  <c r="AY6" i="2"/>
  <c r="AY11" i="2" s="1"/>
  <c r="AZ6" i="2"/>
  <c r="AZ11" i="2" s="1"/>
  <c r="BA6" i="2"/>
  <c r="BA11" i="2" s="1"/>
  <c r="AX11" i="2"/>
  <c r="Q19" i="2"/>
  <c r="R19" i="2"/>
  <c r="S19" i="2"/>
  <c r="S25" i="2" s="1"/>
  <c r="T19" i="2"/>
  <c r="T25" i="2" s="1"/>
  <c r="U19" i="2"/>
  <c r="U25" i="2" s="1"/>
  <c r="U34" i="2" s="1"/>
  <c r="U41" i="2" s="1"/>
  <c r="V19" i="2"/>
  <c r="W19" i="2"/>
  <c r="W25" i="2" s="1"/>
  <c r="X19" i="2"/>
  <c r="Y19" i="2"/>
  <c r="Z19" i="2"/>
  <c r="AA19" i="2"/>
  <c r="AA25" i="2" s="1"/>
  <c r="AA34" i="2" s="1"/>
  <c r="AB19" i="2"/>
  <c r="AB25" i="2" s="1"/>
  <c r="AC19" i="2"/>
  <c r="AD19" i="2"/>
  <c r="AE19" i="2"/>
  <c r="AF19" i="2"/>
  <c r="AG19" i="2"/>
  <c r="AG25" i="2" s="1"/>
  <c r="AH19" i="2"/>
  <c r="AI19" i="2"/>
  <c r="AJ19" i="2"/>
  <c r="AK19" i="2"/>
  <c r="AL19" i="2"/>
  <c r="AM19" i="2"/>
  <c r="AN19" i="2"/>
  <c r="AO19" i="2"/>
  <c r="AP19" i="2"/>
  <c r="AQ19" i="2"/>
  <c r="AQ25" i="2" s="1"/>
  <c r="Q22" i="2"/>
  <c r="R22" i="2"/>
  <c r="R25" i="2" s="1"/>
  <c r="R34" i="2" s="1"/>
  <c r="R41" i="2" s="1"/>
  <c r="S22" i="2"/>
  <c r="T22" i="2"/>
  <c r="U22" i="2"/>
  <c r="V22" i="2"/>
  <c r="W22" i="2"/>
  <c r="X22" i="2"/>
  <c r="X25" i="2" s="1"/>
  <c r="Y22" i="2"/>
  <c r="Z22" i="2"/>
  <c r="AA22" i="2"/>
  <c r="AB22" i="2"/>
  <c r="AC22" i="2"/>
  <c r="AD22" i="2"/>
  <c r="AD25" i="2" s="1"/>
  <c r="AD34" i="2" s="1"/>
  <c r="AD41" i="2" s="1"/>
  <c r="AE22" i="2"/>
  <c r="AF22" i="2"/>
  <c r="AG22" i="2"/>
  <c r="AH22" i="2"/>
  <c r="AI22" i="2"/>
  <c r="AJ22" i="2"/>
  <c r="AJ25" i="2" s="1"/>
  <c r="AK22" i="2"/>
  <c r="AL22" i="2"/>
  <c r="AM22" i="2"/>
  <c r="AN22" i="2"/>
  <c r="AO22" i="2"/>
  <c r="AP22" i="2"/>
  <c r="AP25" i="2" s="1"/>
  <c r="AP34" i="2" s="1"/>
  <c r="AP41" i="2" s="1"/>
  <c r="AQ22" i="2"/>
  <c r="V25" i="2"/>
  <c r="Z25" i="2"/>
  <c r="AE25" i="2"/>
  <c r="AE34" i="2" s="1"/>
  <c r="AF25" i="2"/>
  <c r="AH25" i="2"/>
  <c r="AL25" i="2"/>
  <c r="AM25" i="2"/>
  <c r="AN25" i="2"/>
  <c r="Q26" i="2"/>
  <c r="R26" i="2"/>
  <c r="S26" i="2"/>
  <c r="S33" i="2" s="1"/>
  <c r="S34" i="2" s="1"/>
  <c r="T26" i="2"/>
  <c r="T33" i="2" s="1"/>
  <c r="T34" i="2" s="1"/>
  <c r="U26" i="2"/>
  <c r="V26" i="2"/>
  <c r="W26" i="2"/>
  <c r="X26" i="2"/>
  <c r="X33" i="2" s="1"/>
  <c r="Y26" i="2"/>
  <c r="Y33" i="2" s="1"/>
  <c r="Z26" i="2"/>
  <c r="Z33" i="2" s="1"/>
  <c r="AA26" i="2"/>
  <c r="AB26" i="2"/>
  <c r="AC26" i="2"/>
  <c r="AD26" i="2"/>
  <c r="AE26" i="2"/>
  <c r="AE33" i="2" s="1"/>
  <c r="AF26" i="2"/>
  <c r="AF33" i="2" s="1"/>
  <c r="AF34" i="2" s="1"/>
  <c r="AG26" i="2"/>
  <c r="AH26" i="2"/>
  <c r="AI26" i="2"/>
  <c r="AJ26" i="2"/>
  <c r="AJ33" i="2" s="1"/>
  <c r="AK26" i="2"/>
  <c r="AK33" i="2" s="1"/>
  <c r="AL26" i="2"/>
  <c r="AL33" i="2" s="1"/>
  <c r="AL34" i="2" s="1"/>
  <c r="AL41" i="2" s="1"/>
  <c r="AM26" i="2"/>
  <c r="AN26" i="2"/>
  <c r="AO26" i="2"/>
  <c r="AP26" i="2"/>
  <c r="AQ26" i="2"/>
  <c r="AQ33" i="2" s="1"/>
  <c r="AQ34" i="2" s="1"/>
  <c r="Q30" i="2"/>
  <c r="Q33" i="2" s="1"/>
  <c r="R30" i="2"/>
  <c r="S30" i="2"/>
  <c r="T30" i="2"/>
  <c r="U30" i="2"/>
  <c r="V30" i="2"/>
  <c r="W30" i="2"/>
  <c r="X30" i="2"/>
  <c r="Y30" i="2"/>
  <c r="Z30" i="2"/>
  <c r="AA30" i="2"/>
  <c r="AB30" i="2"/>
  <c r="AC30" i="2"/>
  <c r="AC33" i="2" s="1"/>
  <c r="AD30" i="2"/>
  <c r="AE30" i="2"/>
  <c r="AF30" i="2"/>
  <c r="AG30" i="2"/>
  <c r="AH30" i="2"/>
  <c r="AI30" i="2"/>
  <c r="AJ30" i="2"/>
  <c r="AK30" i="2"/>
  <c r="AL30" i="2"/>
  <c r="AM30" i="2"/>
  <c r="AN30" i="2"/>
  <c r="AO30" i="2"/>
  <c r="AO33" i="2" s="1"/>
  <c r="AP30" i="2"/>
  <c r="AQ30" i="2"/>
  <c r="R33" i="2"/>
  <c r="U33" i="2"/>
  <c r="V33" i="2"/>
  <c r="AA33" i="2"/>
  <c r="AD33" i="2"/>
  <c r="AH33" i="2"/>
  <c r="AI33" i="2"/>
  <c r="AP33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B3" i="2"/>
  <c r="AC3" i="2"/>
  <c r="AC11" i="2" s="1"/>
  <c r="AD3" i="2"/>
  <c r="AE3" i="2"/>
  <c r="AF3" i="2"/>
  <c r="AG3" i="2"/>
  <c r="AH3" i="2"/>
  <c r="AI3" i="2"/>
  <c r="AI11" i="2" s="1"/>
  <c r="AJ3" i="2"/>
  <c r="AK3" i="2"/>
  <c r="AL3" i="2"/>
  <c r="AL11" i="2" s="1"/>
  <c r="AM3" i="2"/>
  <c r="AN3" i="2"/>
  <c r="AO3" i="2"/>
  <c r="AO11" i="2" s="1"/>
  <c r="AP3" i="2"/>
  <c r="AQ3" i="2"/>
  <c r="AB6" i="2"/>
  <c r="AC6" i="2"/>
  <c r="AD6" i="2"/>
  <c r="AD11" i="2" s="1"/>
  <c r="AE6" i="2"/>
  <c r="AE11" i="2" s="1"/>
  <c r="AF6" i="2"/>
  <c r="AG6" i="2"/>
  <c r="AH6" i="2"/>
  <c r="AI6" i="2"/>
  <c r="AJ6" i="2"/>
  <c r="AK6" i="2"/>
  <c r="AL6" i="2"/>
  <c r="AM6" i="2"/>
  <c r="AN6" i="2"/>
  <c r="AO6" i="2"/>
  <c r="AP6" i="2"/>
  <c r="AQ6" i="2"/>
  <c r="AQ11" i="2" s="1"/>
  <c r="AF11" i="2"/>
  <c r="AG11" i="2"/>
  <c r="AJ11" i="2"/>
  <c r="AK11" i="2"/>
  <c r="AM11" i="2"/>
  <c r="AP11" i="2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Z34" i="2" l="1"/>
  <c r="Z41" i="2" s="1"/>
  <c r="W33" i="2"/>
  <c r="W34" i="2" s="1"/>
  <c r="W41" i="2" s="1"/>
  <c r="V34" i="2"/>
  <c r="V41" i="2" s="1"/>
  <c r="AO25" i="2"/>
  <c r="AO34" i="2" s="1"/>
  <c r="AO41" i="2" s="1"/>
  <c r="AI25" i="2"/>
  <c r="AI34" i="2" s="1"/>
  <c r="AI41" i="2" s="1"/>
  <c r="AC25" i="2"/>
  <c r="AC34" i="2" s="1"/>
  <c r="AC41" i="2" s="1"/>
  <c r="Q25" i="2"/>
  <c r="Q34" i="2" s="1"/>
  <c r="Q41" i="2" s="1"/>
  <c r="AW33" i="2"/>
  <c r="AW20" i="4"/>
  <c r="AK20" i="4"/>
  <c r="AW66" i="4"/>
  <c r="AK66" i="4"/>
  <c r="AV43" i="4"/>
  <c r="AJ43" i="4"/>
  <c r="AA41" i="2"/>
  <c r="AM33" i="2"/>
  <c r="AM34" i="2" s="1"/>
  <c r="AM41" i="2" s="1"/>
  <c r="AG33" i="2"/>
  <c r="T41" i="2"/>
  <c r="AG34" i="2"/>
  <c r="AG41" i="2" s="1"/>
  <c r="AF41" i="2"/>
  <c r="AH11" i="2"/>
  <c r="S41" i="2"/>
  <c r="AN11" i="2"/>
  <c r="AB11" i="2"/>
  <c r="AQ41" i="2"/>
  <c r="AE41" i="2"/>
  <c r="AS11" i="2"/>
  <c r="BA34" i="2"/>
  <c r="BA41" i="2" s="1"/>
  <c r="AY25" i="2"/>
  <c r="AY34" i="2" s="1"/>
  <c r="AY41" i="2" s="1"/>
  <c r="AJ34" i="2"/>
  <c r="AJ41" i="2" s="1"/>
  <c r="X34" i="2"/>
  <c r="X41" i="2" s="1"/>
  <c r="AH34" i="2"/>
  <c r="AH41" i="2" s="1"/>
  <c r="AU20" i="4"/>
  <c r="AR11" i="2"/>
  <c r="AK25" i="2"/>
  <c r="AK34" i="2" s="1"/>
  <c r="AK41" i="2" s="1"/>
  <c r="Y25" i="2"/>
  <c r="Y34" i="2" s="1"/>
  <c r="Y41" i="2" s="1"/>
  <c r="AU33" i="2"/>
  <c r="AU34" i="2" s="1"/>
  <c r="AU41" i="2" s="1"/>
  <c r="AW25" i="2"/>
  <c r="AS20" i="4"/>
  <c r="AG20" i="4"/>
  <c r="AS66" i="4"/>
  <c r="AG66" i="4"/>
  <c r="AR43" i="4"/>
  <c r="AF43" i="4"/>
  <c r="AN33" i="2"/>
  <c r="AN34" i="2" s="1"/>
  <c r="AN41" i="2" s="1"/>
  <c r="AB33" i="2"/>
  <c r="AB34" i="2" s="1"/>
  <c r="AB41" i="2" s="1"/>
  <c r="AV11" i="2"/>
  <c r="AR66" i="4"/>
  <c r="AF66" i="4"/>
  <c r="AW43" i="4"/>
  <c r="AK43" i="4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P26" i="2"/>
  <c r="O26" i="2"/>
  <c r="N26" i="2"/>
  <c r="M26" i="2"/>
  <c r="L26" i="2"/>
  <c r="L33" i="2" s="1"/>
  <c r="K26" i="2"/>
  <c r="J26" i="2"/>
  <c r="I26" i="2"/>
  <c r="H26" i="2"/>
  <c r="G26" i="2"/>
  <c r="F26" i="2"/>
  <c r="F33" i="2" s="1"/>
  <c r="E26" i="2"/>
  <c r="D26" i="2"/>
  <c r="C26" i="2"/>
  <c r="P22" i="2"/>
  <c r="O22" i="2"/>
  <c r="N22" i="2"/>
  <c r="N25" i="2" s="1"/>
  <c r="M22" i="2"/>
  <c r="L22" i="2"/>
  <c r="K22" i="2"/>
  <c r="J22" i="2"/>
  <c r="I22" i="2"/>
  <c r="H22" i="2"/>
  <c r="G22" i="2"/>
  <c r="F22" i="2"/>
  <c r="E22" i="2"/>
  <c r="D22" i="2"/>
  <c r="C22" i="2"/>
  <c r="P19" i="2"/>
  <c r="P25" i="2" s="1"/>
  <c r="O19" i="2"/>
  <c r="N19" i="2"/>
  <c r="M19" i="2"/>
  <c r="L19" i="2"/>
  <c r="K19" i="2"/>
  <c r="J19" i="2"/>
  <c r="J25" i="2" s="1"/>
  <c r="I19" i="2"/>
  <c r="H19" i="2"/>
  <c r="G19" i="2"/>
  <c r="F19" i="2"/>
  <c r="E19" i="2"/>
  <c r="D19" i="2"/>
  <c r="D25" i="2" s="1"/>
  <c r="C19" i="2"/>
  <c r="E25" i="2" l="1"/>
  <c r="K25" i="2"/>
  <c r="F25" i="2"/>
  <c r="F34" i="2" s="1"/>
  <c r="F41" i="2" s="1"/>
  <c r="L25" i="2"/>
  <c r="J33" i="2"/>
  <c r="P33" i="2"/>
  <c r="P34" i="2" s="1"/>
  <c r="P41" i="2" s="1"/>
  <c r="E33" i="2"/>
  <c r="K33" i="2"/>
  <c r="AW34" i="2"/>
  <c r="AW41" i="2" s="1"/>
  <c r="G25" i="2"/>
  <c r="M25" i="2"/>
  <c r="G33" i="2"/>
  <c r="G34" i="2" s="1"/>
  <c r="G41" i="2" s="1"/>
  <c r="M33" i="2"/>
  <c r="D33" i="2"/>
  <c r="H25" i="2"/>
  <c r="H33" i="2"/>
  <c r="N33" i="2"/>
  <c r="N34" i="2" s="1"/>
  <c r="N41" i="2" s="1"/>
  <c r="C25" i="2"/>
  <c r="C34" i="2" s="1"/>
  <c r="C41" i="2" s="1"/>
  <c r="I25" i="2"/>
  <c r="O25" i="2"/>
  <c r="C33" i="2"/>
  <c r="I33" i="2"/>
  <c r="O33" i="2"/>
  <c r="J34" i="2"/>
  <c r="J41" i="2" s="1"/>
  <c r="E34" i="2"/>
  <c r="E41" i="2" s="1"/>
  <c r="K34" i="2"/>
  <c r="K41" i="2" s="1"/>
  <c r="L34" i="2"/>
  <c r="L41" i="2" s="1"/>
  <c r="M34" i="2"/>
  <c r="M41" i="2" s="1"/>
  <c r="H34" i="2"/>
  <c r="H41" i="2" s="1"/>
  <c r="C46" i="2" l="1"/>
  <c r="I34" i="2"/>
  <c r="I41" i="2" s="1"/>
  <c r="D34" i="2"/>
  <c r="D41" i="2" s="1"/>
  <c r="O34" i="2"/>
  <c r="O41" i="2" s="1"/>
  <c r="D18" i="5" l="1"/>
  <c r="E18" i="5"/>
  <c r="C18" i="5"/>
  <c r="F14" i="5"/>
  <c r="F15" i="5"/>
  <c r="F16" i="5"/>
  <c r="F17" i="5"/>
  <c r="F13" i="5"/>
  <c r="F18" i="5" s="1"/>
  <c r="F12" i="5"/>
  <c r="C7" i="5"/>
  <c r="C11" i="5" s="1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AJ35" i="5"/>
  <c r="AK35" i="5"/>
  <c r="AL35" i="5"/>
  <c r="AM35" i="5"/>
  <c r="AN35" i="5"/>
  <c r="AO35" i="5"/>
  <c r="AP35" i="5"/>
  <c r="AQ35" i="5"/>
  <c r="AR35" i="5"/>
  <c r="AS35" i="5"/>
  <c r="AT35" i="5"/>
  <c r="AU35" i="5"/>
  <c r="AV35" i="5"/>
  <c r="AW35" i="5"/>
  <c r="AX35" i="5"/>
  <c r="AY35" i="5"/>
  <c r="AZ35" i="5"/>
  <c r="BA35" i="5"/>
  <c r="C35" i="5"/>
  <c r="O37" i="5"/>
  <c r="AB23" i="5"/>
  <c r="AB37" i="5" s="1"/>
  <c r="AC23" i="5"/>
  <c r="AC37" i="5" s="1"/>
  <c r="AD23" i="5"/>
  <c r="AD37" i="5" s="1"/>
  <c r="AE23" i="5"/>
  <c r="AE37" i="5" s="1"/>
  <c r="AF23" i="5"/>
  <c r="AF37" i="5" s="1"/>
  <c r="AG23" i="5"/>
  <c r="AG37" i="5" s="1"/>
  <c r="AH23" i="5"/>
  <c r="AH37" i="5" s="1"/>
  <c r="AI23" i="5"/>
  <c r="AI37" i="5" s="1"/>
  <c r="AJ23" i="5"/>
  <c r="AJ37" i="5" s="1"/>
  <c r="AK23" i="5"/>
  <c r="AK37" i="5" s="1"/>
  <c r="AL23" i="5"/>
  <c r="AL37" i="5" s="1"/>
  <c r="AM23" i="5"/>
  <c r="AM37" i="5" s="1"/>
  <c r="AN23" i="5"/>
  <c r="AN37" i="5" s="1"/>
  <c r="AO23" i="5"/>
  <c r="AO37" i="5" s="1"/>
  <c r="AP23" i="5"/>
  <c r="AP37" i="5" s="1"/>
  <c r="AQ23" i="5"/>
  <c r="AQ37" i="5" s="1"/>
  <c r="AR23" i="5"/>
  <c r="AR37" i="5" s="1"/>
  <c r="AS23" i="5"/>
  <c r="AS37" i="5" s="1"/>
  <c r="AT23" i="5"/>
  <c r="AT37" i="5" s="1"/>
  <c r="AU23" i="5"/>
  <c r="AU37" i="5" s="1"/>
  <c r="AV23" i="5"/>
  <c r="AV37" i="5" s="1"/>
  <c r="AW23" i="5"/>
  <c r="AW37" i="5" s="1"/>
  <c r="AX23" i="5"/>
  <c r="AX37" i="5" s="1"/>
  <c r="AY23" i="5"/>
  <c r="AY37" i="5" s="1"/>
  <c r="AZ23" i="5"/>
  <c r="AZ37" i="5" s="1"/>
  <c r="BA23" i="5"/>
  <c r="BA37" i="5" s="1"/>
  <c r="AA23" i="5"/>
  <c r="AA37" i="5" s="1"/>
  <c r="Z23" i="5"/>
  <c r="Z37" i="5" s="1"/>
  <c r="Y23" i="5"/>
  <c r="Y37" i="5" s="1"/>
  <c r="X23" i="5"/>
  <c r="X37" i="5" s="1"/>
  <c r="W23" i="5"/>
  <c r="W37" i="5" s="1"/>
  <c r="V23" i="5"/>
  <c r="V37" i="5" s="1"/>
  <c r="U23" i="5"/>
  <c r="U37" i="5" s="1"/>
  <c r="T23" i="5"/>
  <c r="T37" i="5" s="1"/>
  <c r="S23" i="5"/>
  <c r="S37" i="5" s="1"/>
  <c r="R23" i="5"/>
  <c r="R37" i="5" s="1"/>
  <c r="Q23" i="5"/>
  <c r="Q37" i="5" s="1"/>
  <c r="P23" i="5"/>
  <c r="P37" i="5" s="1"/>
  <c r="O23" i="5"/>
  <c r="N23" i="5"/>
  <c r="N37" i="5" s="1"/>
  <c r="M23" i="5"/>
  <c r="M37" i="5" s="1"/>
  <c r="L23" i="5"/>
  <c r="L37" i="5" s="1"/>
  <c r="K23" i="5"/>
  <c r="K37" i="5" s="1"/>
  <c r="J23" i="5"/>
  <c r="J37" i="5" s="1"/>
  <c r="I23" i="5"/>
  <c r="I37" i="5" s="1"/>
  <c r="H23" i="5"/>
  <c r="H37" i="5" s="1"/>
  <c r="G23" i="5"/>
  <c r="G37" i="5" s="1"/>
  <c r="F23" i="5"/>
  <c r="F37" i="5" s="1"/>
  <c r="E23" i="5"/>
  <c r="E37" i="5" s="1"/>
  <c r="D23" i="5"/>
  <c r="D37" i="5" s="1"/>
  <c r="C23" i="5"/>
  <c r="C37" i="5" s="1"/>
  <c r="D6" i="5"/>
  <c r="E6" i="5" s="1"/>
  <c r="F6" i="5" s="1"/>
  <c r="G6" i="5" s="1"/>
  <c r="H6" i="5" s="1"/>
  <c r="I6" i="5" s="1"/>
  <c r="J6" i="5" s="1"/>
  <c r="K6" i="5" s="1"/>
  <c r="L6" i="5" s="1"/>
  <c r="M6" i="5" s="1"/>
  <c r="N6" i="5" s="1"/>
  <c r="O6" i="5" s="1"/>
  <c r="P6" i="5" s="1"/>
  <c r="Q6" i="5" s="1"/>
  <c r="R6" i="5" s="1"/>
  <c r="S6" i="5" s="1"/>
  <c r="T6" i="5" s="1"/>
  <c r="U6" i="5" s="1"/>
  <c r="V6" i="5" s="1"/>
  <c r="W6" i="5" s="1"/>
  <c r="X6" i="5" s="1"/>
  <c r="Y6" i="5" s="1"/>
  <c r="Z6" i="5" s="1"/>
  <c r="AA6" i="5" s="1"/>
  <c r="C21" i="5" l="1"/>
  <c r="C33" i="5"/>
  <c r="C8" i="5" l="1"/>
  <c r="D7" i="5"/>
  <c r="D33" i="5" s="1"/>
  <c r="D8" i="5" s="1"/>
  <c r="C52" i="5"/>
  <c r="E7" i="5" l="1"/>
  <c r="E33" i="5" s="1"/>
  <c r="F7" i="5" s="1"/>
  <c r="F33" i="5" s="1"/>
  <c r="G7" i="5" s="1"/>
  <c r="D11" i="5"/>
  <c r="D21" i="5"/>
  <c r="AB6" i="5"/>
  <c r="AC6" i="5" s="1"/>
  <c r="AD6" i="5" s="1"/>
  <c r="AE6" i="5" s="1"/>
  <c r="AF6" i="5" s="1"/>
  <c r="AG6" i="5" s="1"/>
  <c r="AH6" i="5" s="1"/>
  <c r="AI6" i="5" s="1"/>
  <c r="AJ6" i="5" s="1"/>
  <c r="AK6" i="5" s="1"/>
  <c r="AL6" i="5" s="1"/>
  <c r="AM6" i="5" s="1"/>
  <c r="AN6" i="5" s="1"/>
  <c r="AO6" i="5" s="1"/>
  <c r="AP6" i="5" s="1"/>
  <c r="AQ6" i="5" s="1"/>
  <c r="AR6" i="5" s="1"/>
  <c r="AS6" i="5" s="1"/>
  <c r="AT6" i="5" s="1"/>
  <c r="AU6" i="5" s="1"/>
  <c r="AV6" i="5" s="1"/>
  <c r="AW6" i="5" s="1"/>
  <c r="AX6" i="5" s="1"/>
  <c r="AY6" i="5" s="1"/>
  <c r="AZ6" i="5" s="1"/>
  <c r="BA6" i="5" s="1"/>
  <c r="E8" i="5" l="1"/>
  <c r="E21" i="5"/>
  <c r="E11" i="5"/>
  <c r="F21" i="5"/>
  <c r="F8" i="5"/>
  <c r="G21" i="5"/>
  <c r="G33" i="5"/>
  <c r="H7" i="5" s="1"/>
  <c r="C36" i="5"/>
  <c r="C38" i="5"/>
  <c r="I66" i="4"/>
  <c r="H66" i="4"/>
  <c r="AA58" i="4"/>
  <c r="Z58" i="4"/>
  <c r="Y58" i="4"/>
  <c r="X58" i="4"/>
  <c r="W58" i="4"/>
  <c r="V58" i="4"/>
  <c r="U58" i="4"/>
  <c r="T58" i="4"/>
  <c r="S58" i="4"/>
  <c r="R58" i="4"/>
  <c r="Q58" i="4"/>
  <c r="P58" i="4"/>
  <c r="P66" i="4" s="1"/>
  <c r="O58" i="4"/>
  <c r="N58" i="4"/>
  <c r="M58" i="4"/>
  <c r="L58" i="4"/>
  <c r="K58" i="4"/>
  <c r="J58" i="4"/>
  <c r="J66" i="4" s="1"/>
  <c r="I58" i="4"/>
  <c r="H58" i="4"/>
  <c r="G58" i="4"/>
  <c r="F58" i="4"/>
  <c r="E58" i="4"/>
  <c r="D58" i="4"/>
  <c r="C58" i="4"/>
  <c r="AA50" i="4"/>
  <c r="AA66" i="4" s="1"/>
  <c r="Z50" i="4"/>
  <c r="Y50" i="4"/>
  <c r="Y66" i="4" s="1"/>
  <c r="X50" i="4"/>
  <c r="X66" i="4" s="1"/>
  <c r="W50" i="4"/>
  <c r="W66" i="4" s="1"/>
  <c r="V50" i="4"/>
  <c r="U50" i="4"/>
  <c r="U66" i="4" s="1"/>
  <c r="T50" i="4"/>
  <c r="T66" i="4" s="1"/>
  <c r="S50" i="4"/>
  <c r="S66" i="4" s="1"/>
  <c r="R50" i="4"/>
  <c r="Q50" i="4"/>
  <c r="Q66" i="4" s="1"/>
  <c r="P50" i="4"/>
  <c r="O50" i="4"/>
  <c r="O66" i="4" s="1"/>
  <c r="N50" i="4"/>
  <c r="N66" i="4" s="1"/>
  <c r="M50" i="4"/>
  <c r="M66" i="4" s="1"/>
  <c r="L50" i="4"/>
  <c r="L66" i="4" s="1"/>
  <c r="K50" i="4"/>
  <c r="K66" i="4" s="1"/>
  <c r="J50" i="4"/>
  <c r="I50" i="4"/>
  <c r="H50" i="4"/>
  <c r="G50" i="4"/>
  <c r="G66" i="4" s="1"/>
  <c r="F50" i="4"/>
  <c r="F66" i="4" s="1"/>
  <c r="E50" i="4"/>
  <c r="E66" i="4" s="1"/>
  <c r="D50" i="4"/>
  <c r="C50" i="4"/>
  <c r="C66" i="4" s="1"/>
  <c r="C67" i="4" s="1"/>
  <c r="R66" i="4" l="1"/>
  <c r="Z66" i="4"/>
  <c r="D66" i="4"/>
  <c r="V66" i="4"/>
  <c r="G8" i="5"/>
  <c r="H21" i="5"/>
  <c r="H33" i="5"/>
  <c r="I7" i="5" s="1"/>
  <c r="D49" i="4"/>
  <c r="D67" i="4" s="1"/>
  <c r="E49" i="4" s="1"/>
  <c r="E67" i="4" s="1"/>
  <c r="F49" i="4" s="1"/>
  <c r="F67" i="4" s="1"/>
  <c r="G49" i="4" s="1"/>
  <c r="G67" i="4" s="1"/>
  <c r="H49" i="4" s="1"/>
  <c r="H67" i="4" s="1"/>
  <c r="I49" i="4" s="1"/>
  <c r="I67" i="4" s="1"/>
  <c r="J49" i="4" s="1"/>
  <c r="J67" i="4" s="1"/>
  <c r="K49" i="4" s="1"/>
  <c r="K67" i="4" s="1"/>
  <c r="L49" i="4" s="1"/>
  <c r="L67" i="4" s="1"/>
  <c r="M49" i="4" s="1"/>
  <c r="M67" i="4" s="1"/>
  <c r="N49" i="4" s="1"/>
  <c r="N67" i="4" s="1"/>
  <c r="O49" i="4" s="1"/>
  <c r="O67" i="4" s="1"/>
  <c r="P49" i="4" s="1"/>
  <c r="P67" i="4" s="1"/>
  <c r="Q49" i="4" s="1"/>
  <c r="Q67" i="4" s="1"/>
  <c r="R49" i="4" s="1"/>
  <c r="R67" i="4" s="1"/>
  <c r="S49" i="4" s="1"/>
  <c r="S67" i="4" s="1"/>
  <c r="T49" i="4" s="1"/>
  <c r="T67" i="4" s="1"/>
  <c r="U49" i="4" s="1"/>
  <c r="U67" i="4" s="1"/>
  <c r="V49" i="4" s="1"/>
  <c r="R27" i="4"/>
  <c r="S27" i="4"/>
  <c r="S43" i="4" s="1"/>
  <c r="T27" i="4"/>
  <c r="U27" i="4"/>
  <c r="V27" i="4"/>
  <c r="W27" i="4"/>
  <c r="X27" i="4"/>
  <c r="Y27" i="4"/>
  <c r="Z27" i="4"/>
  <c r="AA27" i="4"/>
  <c r="AA43" i="4" s="1"/>
  <c r="R35" i="4"/>
  <c r="S35" i="4"/>
  <c r="T35" i="4"/>
  <c r="U35" i="4"/>
  <c r="U43" i="4" s="1"/>
  <c r="V35" i="4"/>
  <c r="W35" i="4"/>
  <c r="W43" i="4" s="1"/>
  <c r="X35" i="4"/>
  <c r="Y35" i="4"/>
  <c r="Z35" i="4"/>
  <c r="Z43" i="4" s="1"/>
  <c r="AA35" i="4"/>
  <c r="V43" i="4"/>
  <c r="X43" i="4"/>
  <c r="Y43" i="4"/>
  <c r="R4" i="4"/>
  <c r="S4" i="4"/>
  <c r="T4" i="4"/>
  <c r="T20" i="4" s="1"/>
  <c r="U4" i="4"/>
  <c r="V4" i="4"/>
  <c r="W4" i="4"/>
  <c r="X4" i="4"/>
  <c r="Y4" i="4"/>
  <c r="Z4" i="4"/>
  <c r="AA4" i="4"/>
  <c r="AA20" i="4" s="1"/>
  <c r="R12" i="4"/>
  <c r="S12" i="4"/>
  <c r="T12" i="4"/>
  <c r="U12" i="4"/>
  <c r="V12" i="4"/>
  <c r="V20" i="4" s="1"/>
  <c r="W12" i="4"/>
  <c r="W20" i="4" s="1"/>
  <c r="X12" i="4"/>
  <c r="Y12" i="4"/>
  <c r="Y20" i="4" s="1"/>
  <c r="Z12" i="4"/>
  <c r="AA12" i="4"/>
  <c r="S20" i="4"/>
  <c r="U20" i="4"/>
  <c r="X20" i="4"/>
  <c r="R3" i="2"/>
  <c r="S3" i="2"/>
  <c r="T3" i="2"/>
  <c r="U3" i="2"/>
  <c r="V3" i="2"/>
  <c r="W3" i="2"/>
  <c r="W11" i="2" s="1"/>
  <c r="X3" i="2"/>
  <c r="X11" i="2" s="1"/>
  <c r="Y3" i="2"/>
  <c r="Z3" i="2"/>
  <c r="AA3" i="2"/>
  <c r="R6" i="2"/>
  <c r="S6" i="2"/>
  <c r="T6" i="2"/>
  <c r="T11" i="2" s="1"/>
  <c r="U6" i="2"/>
  <c r="V6" i="2"/>
  <c r="W6" i="2"/>
  <c r="X6" i="2"/>
  <c r="Y6" i="2"/>
  <c r="Z6" i="2"/>
  <c r="Z11" i="2" s="1"/>
  <c r="AA6" i="2"/>
  <c r="R70" i="1"/>
  <c r="S70" i="1"/>
  <c r="T70" i="1"/>
  <c r="U70" i="1"/>
  <c r="V70" i="1"/>
  <c r="W70" i="1"/>
  <c r="X70" i="1"/>
  <c r="Y70" i="1"/>
  <c r="Z70" i="1"/>
  <c r="AA70" i="1"/>
  <c r="R75" i="1"/>
  <c r="S75" i="1"/>
  <c r="T75" i="1"/>
  <c r="U75" i="1"/>
  <c r="V75" i="1"/>
  <c r="W75" i="1"/>
  <c r="X75" i="1"/>
  <c r="Y75" i="1"/>
  <c r="Z75" i="1"/>
  <c r="AA75" i="1"/>
  <c r="V11" i="2" l="1"/>
  <c r="Z20" i="4"/>
  <c r="R43" i="4"/>
  <c r="V67" i="4"/>
  <c r="W49" i="4" s="1"/>
  <c r="W67" i="4" s="1"/>
  <c r="X49" i="4" s="1"/>
  <c r="X67" i="4" s="1"/>
  <c r="Y49" i="4" s="1"/>
  <c r="Y67" i="4" s="1"/>
  <c r="Z49" i="4" s="1"/>
  <c r="Z67" i="4" s="1"/>
  <c r="AA49" i="4" s="1"/>
  <c r="AA67" i="4" s="1"/>
  <c r="AB49" i="4" s="1"/>
  <c r="AB67" i="4" s="1"/>
  <c r="AC49" i="4" s="1"/>
  <c r="AC67" i="4" s="1"/>
  <c r="AD49" i="4" s="1"/>
  <c r="AD67" i="4" s="1"/>
  <c r="AE49" i="4" s="1"/>
  <c r="AE67" i="4" s="1"/>
  <c r="AF49" i="4" s="1"/>
  <c r="AF67" i="4" s="1"/>
  <c r="AG49" i="4" s="1"/>
  <c r="AG67" i="4" s="1"/>
  <c r="AH49" i="4" s="1"/>
  <c r="AH67" i="4" s="1"/>
  <c r="AI49" i="4" s="1"/>
  <c r="AI67" i="4" s="1"/>
  <c r="AJ49" i="4" s="1"/>
  <c r="AJ67" i="4" s="1"/>
  <c r="AK49" i="4" s="1"/>
  <c r="AK67" i="4" s="1"/>
  <c r="AL49" i="4" s="1"/>
  <c r="AL67" i="4" s="1"/>
  <c r="AM49" i="4" s="1"/>
  <c r="AM67" i="4" s="1"/>
  <c r="AN49" i="4" s="1"/>
  <c r="AN67" i="4" s="1"/>
  <c r="AO49" i="4" s="1"/>
  <c r="AO67" i="4" s="1"/>
  <c r="AP49" i="4" s="1"/>
  <c r="AP67" i="4" s="1"/>
  <c r="AQ49" i="4" s="1"/>
  <c r="AQ67" i="4" s="1"/>
  <c r="AR49" i="4" s="1"/>
  <c r="AR67" i="4" s="1"/>
  <c r="AS49" i="4" s="1"/>
  <c r="AS67" i="4" s="1"/>
  <c r="AT49" i="4" s="1"/>
  <c r="AT67" i="4" s="1"/>
  <c r="AU49" i="4" s="1"/>
  <c r="AU67" i="4" s="1"/>
  <c r="AV49" i="4" s="1"/>
  <c r="AV67" i="4" s="1"/>
  <c r="AW49" i="4" s="1"/>
  <c r="AW67" i="4" s="1"/>
  <c r="AX49" i="4" s="1"/>
  <c r="AX67" i="4" s="1"/>
  <c r="AY49" i="4" s="1"/>
  <c r="AY67" i="4" s="1"/>
  <c r="AZ49" i="4" s="1"/>
  <c r="AZ67" i="4" s="1"/>
  <c r="BA49" i="4" s="1"/>
  <c r="BA67" i="4" s="1"/>
  <c r="AA11" i="2"/>
  <c r="S11" i="2"/>
  <c r="R20" i="4"/>
  <c r="T43" i="4"/>
  <c r="R11" i="2"/>
  <c r="Y11" i="2"/>
  <c r="U11" i="2"/>
  <c r="H8" i="5"/>
  <c r="I21" i="5"/>
  <c r="I33" i="5"/>
  <c r="I8" i="5" s="1"/>
  <c r="D36" i="5"/>
  <c r="D38" i="5"/>
  <c r="C68" i="4" l="1"/>
  <c r="J7" i="5"/>
  <c r="J21" i="5" s="1"/>
  <c r="E36" i="5"/>
  <c r="E38" i="5"/>
  <c r="J33" i="5" l="1"/>
  <c r="F38" i="5"/>
  <c r="F36" i="5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Q27" i="4"/>
  <c r="Q43" i="4" s="1"/>
  <c r="P27" i="4"/>
  <c r="P43" i="4" s="1"/>
  <c r="O27" i="4"/>
  <c r="N27" i="4"/>
  <c r="M27" i="4"/>
  <c r="M43" i="4" s="1"/>
  <c r="L27" i="4"/>
  <c r="L43" i="4" s="1"/>
  <c r="K27" i="4"/>
  <c r="K43" i="4" s="1"/>
  <c r="J27" i="4"/>
  <c r="J43" i="4" s="1"/>
  <c r="I27" i="4"/>
  <c r="H27" i="4"/>
  <c r="G27" i="4"/>
  <c r="G43" i="4" s="1"/>
  <c r="F27" i="4"/>
  <c r="F43" i="4" s="1"/>
  <c r="E27" i="4"/>
  <c r="E43" i="4" s="1"/>
  <c r="D27" i="4"/>
  <c r="D43" i="4" s="1"/>
  <c r="C27" i="4"/>
  <c r="H43" i="4" l="1"/>
  <c r="C43" i="4"/>
  <c r="C44" i="4" s="1"/>
  <c r="I43" i="4"/>
  <c r="O43" i="4"/>
  <c r="N43" i="4"/>
  <c r="K7" i="5"/>
  <c r="J8" i="5"/>
  <c r="G38" i="5"/>
  <c r="G36" i="5"/>
  <c r="C4" i="4"/>
  <c r="O12" i="4"/>
  <c r="N12" i="4"/>
  <c r="L12" i="4"/>
  <c r="K12" i="4"/>
  <c r="G12" i="4"/>
  <c r="F12" i="4"/>
  <c r="D12" i="4"/>
  <c r="C12" i="4"/>
  <c r="Q12" i="4"/>
  <c r="P12" i="4"/>
  <c r="M12" i="4"/>
  <c r="J12" i="4"/>
  <c r="I12" i="4"/>
  <c r="H12" i="4"/>
  <c r="E12" i="4"/>
  <c r="Q4" i="4"/>
  <c r="Q20" i="4" s="1"/>
  <c r="I4" i="4"/>
  <c r="I20" i="4" s="1"/>
  <c r="N4" i="4"/>
  <c r="N20" i="4" s="1"/>
  <c r="M4" i="4"/>
  <c r="L4" i="4"/>
  <c r="L20" i="4" s="1"/>
  <c r="K4" i="4"/>
  <c r="K20" i="4" s="1"/>
  <c r="J4" i="4"/>
  <c r="J20" i="4" s="1"/>
  <c r="F4" i="4"/>
  <c r="E4" i="4"/>
  <c r="E20" i="4" s="1"/>
  <c r="D4" i="4"/>
  <c r="D20" i="4" s="1"/>
  <c r="F20" i="4" l="1"/>
  <c r="C20" i="4"/>
  <c r="C21" i="4" s="1"/>
  <c r="D26" i="4"/>
  <c r="D44" i="4" s="1"/>
  <c r="E26" i="4" s="1"/>
  <c r="E44" i="4" s="1"/>
  <c r="F26" i="4" s="1"/>
  <c r="F44" i="4" s="1"/>
  <c r="G26" i="4" s="1"/>
  <c r="G44" i="4" s="1"/>
  <c r="H26" i="4" s="1"/>
  <c r="H44" i="4" s="1"/>
  <c r="I26" i="4" s="1"/>
  <c r="I44" i="4" s="1"/>
  <c r="J26" i="4" s="1"/>
  <c r="J44" i="4" s="1"/>
  <c r="K26" i="4" s="1"/>
  <c r="K44" i="4" s="1"/>
  <c r="L26" i="4" s="1"/>
  <c r="L44" i="4" s="1"/>
  <c r="M26" i="4" s="1"/>
  <c r="M44" i="4" s="1"/>
  <c r="N26" i="4" s="1"/>
  <c r="N44" i="4" s="1"/>
  <c r="O26" i="4" s="1"/>
  <c r="O44" i="4" s="1"/>
  <c r="P26" i="4" s="1"/>
  <c r="P44" i="4" s="1"/>
  <c r="Q26" i="4" s="1"/>
  <c r="Q44" i="4" s="1"/>
  <c r="R26" i="4" s="1"/>
  <c r="R44" i="4" s="1"/>
  <c r="S26" i="4" s="1"/>
  <c r="S44" i="4" s="1"/>
  <c r="T26" i="4" s="1"/>
  <c r="T44" i="4" s="1"/>
  <c r="U26" i="4" s="1"/>
  <c r="U44" i="4" s="1"/>
  <c r="V26" i="4" s="1"/>
  <c r="V44" i="4" s="1"/>
  <c r="W26" i="4" s="1"/>
  <c r="W44" i="4" s="1"/>
  <c r="X26" i="4" s="1"/>
  <c r="X44" i="4" s="1"/>
  <c r="Y26" i="4" s="1"/>
  <c r="Y44" i="4" s="1"/>
  <c r="Z26" i="4" s="1"/>
  <c r="Z44" i="4" s="1"/>
  <c r="AA26" i="4" s="1"/>
  <c r="AA44" i="4" s="1"/>
  <c r="AB26" i="4" s="1"/>
  <c r="AB44" i="4" s="1"/>
  <c r="AC26" i="4" s="1"/>
  <c r="AC44" i="4" s="1"/>
  <c r="AD26" i="4" s="1"/>
  <c r="AD44" i="4" s="1"/>
  <c r="AE26" i="4" s="1"/>
  <c r="AE44" i="4" s="1"/>
  <c r="AF26" i="4" s="1"/>
  <c r="AF44" i="4" s="1"/>
  <c r="AG26" i="4" s="1"/>
  <c r="AG44" i="4" s="1"/>
  <c r="AH26" i="4" s="1"/>
  <c r="AH44" i="4" s="1"/>
  <c r="AI26" i="4" s="1"/>
  <c r="AI44" i="4" s="1"/>
  <c r="AJ26" i="4" s="1"/>
  <c r="AJ44" i="4" s="1"/>
  <c r="AK26" i="4" s="1"/>
  <c r="AK44" i="4" s="1"/>
  <c r="AL26" i="4" s="1"/>
  <c r="AL44" i="4" s="1"/>
  <c r="AM26" i="4" s="1"/>
  <c r="AM44" i="4" s="1"/>
  <c r="AN26" i="4" s="1"/>
  <c r="AN44" i="4" s="1"/>
  <c r="AO26" i="4" s="1"/>
  <c r="AO44" i="4" s="1"/>
  <c r="AP26" i="4" s="1"/>
  <c r="AP44" i="4" s="1"/>
  <c r="AQ26" i="4" s="1"/>
  <c r="AQ44" i="4" s="1"/>
  <c r="AR26" i="4" s="1"/>
  <c r="AR44" i="4" s="1"/>
  <c r="AS26" i="4" s="1"/>
  <c r="AS44" i="4" s="1"/>
  <c r="AT26" i="4" s="1"/>
  <c r="AT44" i="4" s="1"/>
  <c r="AU26" i="4" s="1"/>
  <c r="AU44" i="4" s="1"/>
  <c r="AV26" i="4" s="1"/>
  <c r="AV44" i="4" s="1"/>
  <c r="AW26" i="4" s="1"/>
  <c r="AW44" i="4" s="1"/>
  <c r="AX26" i="4" s="1"/>
  <c r="AX44" i="4" s="1"/>
  <c r="AY26" i="4" s="1"/>
  <c r="AY44" i="4" s="1"/>
  <c r="AZ26" i="4" s="1"/>
  <c r="AZ44" i="4" s="1"/>
  <c r="BA26" i="4" s="1"/>
  <c r="BA44" i="4" s="1"/>
  <c r="M20" i="4"/>
  <c r="K21" i="5"/>
  <c r="K33" i="5"/>
  <c r="H38" i="5"/>
  <c r="H36" i="5"/>
  <c r="G4" i="4"/>
  <c r="G20" i="4" s="1"/>
  <c r="O4" i="4"/>
  <c r="O20" i="4" s="1"/>
  <c r="H4" i="4"/>
  <c r="H20" i="4" s="1"/>
  <c r="P4" i="4"/>
  <c r="P20" i="4" s="1"/>
  <c r="D3" i="4" l="1"/>
  <c r="D21" i="4" s="1"/>
  <c r="E3" i="4" s="1"/>
  <c r="E21" i="4" s="1"/>
  <c r="F3" i="4" s="1"/>
  <c r="F21" i="4" s="1"/>
  <c r="C45" i="4"/>
  <c r="K8" i="5"/>
  <c r="L7" i="5"/>
  <c r="I36" i="5"/>
  <c r="I38" i="5"/>
  <c r="G3" i="4"/>
  <c r="G21" i="4" s="1"/>
  <c r="L21" i="5" l="1"/>
  <c r="L33" i="5"/>
  <c r="J36" i="5"/>
  <c r="J38" i="5"/>
  <c r="H3" i="4"/>
  <c r="H21" i="4" s="1"/>
  <c r="M7" i="5" l="1"/>
  <c r="L8" i="5"/>
  <c r="K36" i="5"/>
  <c r="K38" i="5"/>
  <c r="I3" i="4"/>
  <c r="I21" i="4" s="1"/>
  <c r="J3" i="4" l="1"/>
  <c r="J21" i="4" s="1"/>
  <c r="M21" i="5"/>
  <c r="M33" i="5"/>
  <c r="L38" i="5"/>
  <c r="L36" i="5"/>
  <c r="K3" i="4"/>
  <c r="K21" i="4" s="1"/>
  <c r="N7" i="5" l="1"/>
  <c r="M8" i="5"/>
  <c r="M38" i="5"/>
  <c r="M36" i="5"/>
  <c r="L3" i="4"/>
  <c r="L21" i="4" s="1"/>
  <c r="N21" i="5" l="1"/>
  <c r="N33" i="5"/>
  <c r="M3" i="4"/>
  <c r="M21" i="4" s="1"/>
  <c r="O7" i="5" l="1"/>
  <c r="N8" i="5"/>
  <c r="N3" i="4"/>
  <c r="N21" i="4" s="1"/>
  <c r="O33" i="5" l="1"/>
  <c r="O21" i="5"/>
  <c r="N36" i="5"/>
  <c r="N38" i="5"/>
  <c r="O3" i="4"/>
  <c r="O21" i="4" s="1"/>
  <c r="P7" i="5" l="1"/>
  <c r="O8" i="5"/>
  <c r="P3" i="4"/>
  <c r="P21" i="4" s="1"/>
  <c r="P33" i="5" l="1"/>
  <c r="P21" i="5"/>
  <c r="O38" i="5"/>
  <c r="O36" i="5"/>
  <c r="Q3" i="4"/>
  <c r="Q21" i="4" s="1"/>
  <c r="R3" i="4" s="1"/>
  <c r="R21" i="4" s="1"/>
  <c r="S3" i="4" s="1"/>
  <c r="S21" i="4" s="1"/>
  <c r="T3" i="4" s="1"/>
  <c r="T21" i="4" s="1"/>
  <c r="U3" i="4" s="1"/>
  <c r="U21" i="4" s="1"/>
  <c r="V3" i="4" s="1"/>
  <c r="V21" i="4" s="1"/>
  <c r="W3" i="4" s="1"/>
  <c r="W21" i="4" s="1"/>
  <c r="X3" i="4" s="1"/>
  <c r="X21" i="4" s="1"/>
  <c r="Y3" i="4" s="1"/>
  <c r="Y21" i="4" s="1"/>
  <c r="Z3" i="4" s="1"/>
  <c r="Z21" i="4" s="1"/>
  <c r="AA3" i="4" s="1"/>
  <c r="AA21" i="4" s="1"/>
  <c r="AB3" i="4" s="1"/>
  <c r="AB21" i="4" s="1"/>
  <c r="AC3" i="4" s="1"/>
  <c r="AC21" i="4" s="1"/>
  <c r="AD3" i="4" s="1"/>
  <c r="AD21" i="4" s="1"/>
  <c r="AE3" i="4" s="1"/>
  <c r="AE21" i="4" s="1"/>
  <c r="AF3" i="4" s="1"/>
  <c r="AF21" i="4" s="1"/>
  <c r="AG3" i="4" s="1"/>
  <c r="AG21" i="4" s="1"/>
  <c r="AH3" i="4" s="1"/>
  <c r="AH21" i="4" s="1"/>
  <c r="AI3" i="4" s="1"/>
  <c r="AI21" i="4" s="1"/>
  <c r="AJ3" i="4" s="1"/>
  <c r="AJ21" i="4" s="1"/>
  <c r="AK3" i="4" s="1"/>
  <c r="AK21" i="4" s="1"/>
  <c r="AL3" i="4" s="1"/>
  <c r="AL21" i="4" s="1"/>
  <c r="AM3" i="4" s="1"/>
  <c r="AM21" i="4" s="1"/>
  <c r="AN3" i="4" s="1"/>
  <c r="AN21" i="4" s="1"/>
  <c r="AO3" i="4" s="1"/>
  <c r="AO21" i="4" s="1"/>
  <c r="AP3" i="4" s="1"/>
  <c r="AP21" i="4" s="1"/>
  <c r="AQ3" i="4" s="1"/>
  <c r="AQ21" i="4" s="1"/>
  <c r="AR3" i="4" s="1"/>
  <c r="AR21" i="4" s="1"/>
  <c r="AS3" i="4" s="1"/>
  <c r="AS21" i="4" s="1"/>
  <c r="AT3" i="4" s="1"/>
  <c r="AT21" i="4" s="1"/>
  <c r="AU3" i="4" s="1"/>
  <c r="AU21" i="4" s="1"/>
  <c r="AV3" i="4" s="1"/>
  <c r="AV21" i="4" s="1"/>
  <c r="AW3" i="4" s="1"/>
  <c r="AW21" i="4" s="1"/>
  <c r="AX3" i="4" s="1"/>
  <c r="AX21" i="4" s="1"/>
  <c r="AY3" i="4" s="1"/>
  <c r="AY21" i="4" s="1"/>
  <c r="AZ3" i="4" s="1"/>
  <c r="AZ21" i="4" s="1"/>
  <c r="BA3" i="4" s="1"/>
  <c r="BA21" i="4" s="1"/>
  <c r="C22" i="4" s="1"/>
  <c r="P8" i="5" l="1"/>
  <c r="Q7" i="5"/>
  <c r="C86" i="1"/>
  <c r="C6" i="1"/>
  <c r="C25" i="4" l="1"/>
  <c r="C18" i="2"/>
  <c r="D18" i="2" s="1"/>
  <c r="E18" i="2" s="1"/>
  <c r="F18" i="2" s="1"/>
  <c r="G18" i="2" s="1"/>
  <c r="H18" i="2" s="1"/>
  <c r="I18" i="2" s="1"/>
  <c r="J18" i="2" s="1"/>
  <c r="K18" i="2" s="1"/>
  <c r="L18" i="2" s="1"/>
  <c r="M18" i="2" s="1"/>
  <c r="N18" i="2" s="1"/>
  <c r="O18" i="2" s="1"/>
  <c r="P18" i="2" s="1"/>
  <c r="Q18" i="2" s="1"/>
  <c r="R18" i="2" s="1"/>
  <c r="S18" i="2" s="1"/>
  <c r="T18" i="2" s="1"/>
  <c r="U18" i="2" s="1"/>
  <c r="V18" i="2" s="1"/>
  <c r="W18" i="2" s="1"/>
  <c r="X18" i="2" s="1"/>
  <c r="Y18" i="2" s="1"/>
  <c r="Z18" i="2" s="1"/>
  <c r="AA18" i="2" s="1"/>
  <c r="AB18" i="2" s="1"/>
  <c r="AC18" i="2" s="1"/>
  <c r="AD18" i="2" s="1"/>
  <c r="AE18" i="2" s="1"/>
  <c r="AF18" i="2" s="1"/>
  <c r="AG18" i="2" s="1"/>
  <c r="AH18" i="2" s="1"/>
  <c r="AI18" i="2" s="1"/>
  <c r="AJ18" i="2" s="1"/>
  <c r="AK18" i="2" s="1"/>
  <c r="AL18" i="2" s="1"/>
  <c r="AM18" i="2" s="1"/>
  <c r="AN18" i="2" s="1"/>
  <c r="AO18" i="2" s="1"/>
  <c r="AP18" i="2" s="1"/>
  <c r="AQ18" i="2" s="1"/>
  <c r="AR18" i="2" s="1"/>
  <c r="AS18" i="2" s="1"/>
  <c r="AT18" i="2" s="1"/>
  <c r="AU18" i="2" s="1"/>
  <c r="AV18" i="2" s="1"/>
  <c r="AW18" i="2" s="1"/>
  <c r="AX18" i="2" s="1"/>
  <c r="AY18" i="2" s="1"/>
  <c r="AZ18" i="2" s="1"/>
  <c r="BA18" i="2" s="1"/>
  <c r="C48" i="4"/>
  <c r="P38" i="5"/>
  <c r="P36" i="5"/>
  <c r="Q21" i="5"/>
  <c r="Q33" i="5"/>
  <c r="C2" i="4"/>
  <c r="Q8" i="5" l="1"/>
  <c r="R7" i="5"/>
  <c r="D7" i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AB7" i="1" s="1"/>
  <c r="AC7" i="1" s="1"/>
  <c r="AD7" i="1" s="1"/>
  <c r="AE7" i="1" s="1"/>
  <c r="AF7" i="1" s="1"/>
  <c r="AG7" i="1" s="1"/>
  <c r="AH7" i="1" s="1"/>
  <c r="AI7" i="1" s="1"/>
  <c r="AJ7" i="1" s="1"/>
  <c r="AK7" i="1" s="1"/>
  <c r="AL7" i="1" s="1"/>
  <c r="AM7" i="1" s="1"/>
  <c r="AN7" i="1" s="1"/>
  <c r="AO7" i="1" s="1"/>
  <c r="AP7" i="1" s="1"/>
  <c r="AQ7" i="1" s="1"/>
  <c r="AR7" i="1" s="1"/>
  <c r="AS7" i="1" s="1"/>
  <c r="AT7" i="1" s="1"/>
  <c r="AU7" i="1" s="1"/>
  <c r="AV7" i="1" s="1"/>
  <c r="AW7" i="1" s="1"/>
  <c r="AX7" i="1" s="1"/>
  <c r="AY7" i="1" s="1"/>
  <c r="AZ7" i="1" s="1"/>
  <c r="BA7" i="1" s="1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Q3" i="2"/>
  <c r="P3" i="2"/>
  <c r="O3" i="2"/>
  <c r="N3" i="2"/>
  <c r="M3" i="2"/>
  <c r="L3" i="2"/>
  <c r="K3" i="2"/>
  <c r="J3" i="2"/>
  <c r="I3" i="2"/>
  <c r="H3" i="2"/>
  <c r="G3" i="2"/>
  <c r="F3" i="2"/>
  <c r="E3" i="2"/>
  <c r="D3" i="2"/>
  <c r="C3" i="2"/>
  <c r="Q36" i="5" l="1"/>
  <c r="Q38" i="5"/>
  <c r="R21" i="5"/>
  <c r="R33" i="5"/>
  <c r="J11" i="2"/>
  <c r="P11" i="2"/>
  <c r="L11" i="2"/>
  <c r="D11" i="2"/>
  <c r="I11" i="2"/>
  <c r="Q11" i="2"/>
  <c r="G11" i="2"/>
  <c r="O11" i="2"/>
  <c r="C11" i="2"/>
  <c r="K11" i="2"/>
  <c r="H11" i="2"/>
  <c r="F11" i="2"/>
  <c r="N11" i="2"/>
  <c r="E11" i="2"/>
  <c r="M11" i="2"/>
  <c r="C14" i="2" l="1"/>
  <c r="S7" i="5"/>
  <c r="R8" i="5"/>
  <c r="I75" i="1"/>
  <c r="J75" i="1"/>
  <c r="K75" i="1"/>
  <c r="L75" i="1"/>
  <c r="M75" i="1"/>
  <c r="N75" i="1"/>
  <c r="O75" i="1"/>
  <c r="P75" i="1"/>
  <c r="Q75" i="1"/>
  <c r="H75" i="1"/>
  <c r="G75" i="1"/>
  <c r="F75" i="1"/>
  <c r="E75" i="1"/>
  <c r="D75" i="1"/>
  <c r="C75" i="1"/>
  <c r="F21" i="1"/>
  <c r="C70" i="1"/>
  <c r="S21" i="5" l="1"/>
  <c r="S33" i="5"/>
  <c r="R36" i="5"/>
  <c r="R38" i="5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S8" i="5" l="1"/>
  <c r="T7" i="5"/>
  <c r="F43" i="1"/>
  <c r="F42" i="1"/>
  <c r="F41" i="1"/>
  <c r="F40" i="1"/>
  <c r="E39" i="1"/>
  <c r="D39" i="1"/>
  <c r="C39" i="1"/>
  <c r="F38" i="1"/>
  <c r="F37" i="1"/>
  <c r="F36" i="1"/>
  <c r="F35" i="1"/>
  <c r="E34" i="1"/>
  <c r="D34" i="1"/>
  <c r="C34" i="1"/>
  <c r="F32" i="1"/>
  <c r="F31" i="1"/>
  <c r="F30" i="1"/>
  <c r="F29" i="1"/>
  <c r="F28" i="1"/>
  <c r="F27" i="1"/>
  <c r="E26" i="1"/>
  <c r="D26" i="1"/>
  <c r="C26" i="1"/>
  <c r="F25" i="1"/>
  <c r="F24" i="1"/>
  <c r="F23" i="1"/>
  <c r="F22" i="1"/>
  <c r="F20" i="1"/>
  <c r="E19" i="1"/>
  <c r="D19" i="1"/>
  <c r="C19" i="1"/>
  <c r="S36" i="5" l="1"/>
  <c r="S38" i="5"/>
  <c r="T21" i="5"/>
  <c r="T33" i="5"/>
  <c r="C9" i="1"/>
  <c r="C2" i="2"/>
  <c r="D2" i="2" s="1"/>
  <c r="E2" i="2" s="1"/>
  <c r="F2" i="2" s="1"/>
  <c r="G2" i="2" s="1"/>
  <c r="H2" i="2" s="1"/>
  <c r="I2" i="2" s="1"/>
  <c r="J2" i="2" s="1"/>
  <c r="K2" i="2" s="1"/>
  <c r="L2" i="2" s="1"/>
  <c r="M2" i="2" s="1"/>
  <c r="N2" i="2" s="1"/>
  <c r="O2" i="2" s="1"/>
  <c r="P2" i="2" s="1"/>
  <c r="Q2" i="2" s="1"/>
  <c r="R2" i="2" s="1"/>
  <c r="S2" i="2" s="1"/>
  <c r="T2" i="2" s="1"/>
  <c r="U2" i="2" s="1"/>
  <c r="V2" i="2" s="1"/>
  <c r="W2" i="2" s="1"/>
  <c r="X2" i="2" s="1"/>
  <c r="Y2" i="2" s="1"/>
  <c r="Z2" i="2" s="1"/>
  <c r="AA2" i="2" s="1"/>
  <c r="AB2" i="2" s="1"/>
  <c r="AC2" i="2" s="1"/>
  <c r="AD2" i="2" s="1"/>
  <c r="AE2" i="2" s="1"/>
  <c r="AF2" i="2" s="1"/>
  <c r="AG2" i="2" s="1"/>
  <c r="AH2" i="2" s="1"/>
  <c r="AI2" i="2" s="1"/>
  <c r="AJ2" i="2" s="1"/>
  <c r="AK2" i="2" s="1"/>
  <c r="AL2" i="2" s="1"/>
  <c r="AM2" i="2" s="1"/>
  <c r="AN2" i="2" s="1"/>
  <c r="AO2" i="2" s="1"/>
  <c r="AP2" i="2" s="1"/>
  <c r="AQ2" i="2" s="1"/>
  <c r="AR2" i="2" s="1"/>
  <c r="AS2" i="2" s="1"/>
  <c r="AT2" i="2" s="1"/>
  <c r="AU2" i="2" s="1"/>
  <c r="AV2" i="2" s="1"/>
  <c r="AW2" i="2" s="1"/>
  <c r="AX2" i="2" s="1"/>
  <c r="AY2" i="2" s="1"/>
  <c r="AZ2" i="2" s="1"/>
  <c r="BA2" i="2" s="1"/>
  <c r="D18" i="1"/>
  <c r="C8" i="1"/>
  <c r="C12" i="2" s="1"/>
  <c r="C44" i="1"/>
  <c r="C49" i="1"/>
  <c r="D6" i="1"/>
  <c r="C17" i="1"/>
  <c r="C73" i="1"/>
  <c r="D45" i="1"/>
  <c r="E33" i="1"/>
  <c r="D33" i="1"/>
  <c r="F39" i="1"/>
  <c r="F26" i="1"/>
  <c r="F34" i="1"/>
  <c r="E44" i="1"/>
  <c r="E18" i="1"/>
  <c r="D44" i="1"/>
  <c r="E45" i="1"/>
  <c r="C33" i="1"/>
  <c r="C45" i="1"/>
  <c r="F19" i="1"/>
  <c r="C18" i="1"/>
  <c r="C44" i="2" l="1"/>
  <c r="C42" i="2"/>
  <c r="C43" i="2"/>
  <c r="D25" i="4"/>
  <c r="D48" i="4"/>
  <c r="T8" i="5"/>
  <c r="U7" i="5"/>
  <c r="D2" i="4"/>
  <c r="C46" i="1"/>
  <c r="D8" i="1"/>
  <c r="D12" i="2" s="1"/>
  <c r="D9" i="1"/>
  <c r="D46" i="1"/>
  <c r="D49" i="1"/>
  <c r="D17" i="1"/>
  <c r="D73" i="1"/>
  <c r="F33" i="1"/>
  <c r="E6" i="1"/>
  <c r="E46" i="1"/>
  <c r="F18" i="1"/>
  <c r="F44" i="1"/>
  <c r="F45" i="1"/>
  <c r="D44" i="2" l="1"/>
  <c r="D42" i="2"/>
  <c r="D43" i="2"/>
  <c r="E25" i="4"/>
  <c r="E48" i="4"/>
  <c r="T38" i="5"/>
  <c r="T36" i="5"/>
  <c r="U21" i="5"/>
  <c r="U33" i="5"/>
  <c r="E9" i="1"/>
  <c r="E2" i="4"/>
  <c r="E8" i="1"/>
  <c r="E12" i="2" s="1"/>
  <c r="E49" i="1"/>
  <c r="E17" i="1"/>
  <c r="E73" i="1"/>
  <c r="F6" i="1"/>
  <c r="F46" i="1"/>
  <c r="E42" i="2" l="1"/>
  <c r="E43" i="2"/>
  <c r="E44" i="2"/>
  <c r="F25" i="4"/>
  <c r="F48" i="4"/>
  <c r="U8" i="5"/>
  <c r="V7" i="5"/>
  <c r="F9" i="1"/>
  <c r="F2" i="4"/>
  <c r="F8" i="1"/>
  <c r="F12" i="2" s="1"/>
  <c r="F73" i="1"/>
  <c r="F49" i="1"/>
  <c r="G6" i="1"/>
  <c r="F43" i="2" l="1"/>
  <c r="F44" i="2"/>
  <c r="F42" i="2"/>
  <c r="G25" i="4"/>
  <c r="G48" i="4"/>
  <c r="U38" i="5"/>
  <c r="U36" i="5"/>
  <c r="V33" i="5"/>
  <c r="V21" i="5"/>
  <c r="G9" i="1"/>
  <c r="G2" i="4"/>
  <c r="G8" i="1"/>
  <c r="G12" i="2" s="1"/>
  <c r="G73" i="1"/>
  <c r="G49" i="1"/>
  <c r="H6" i="1"/>
  <c r="G43" i="2" l="1"/>
  <c r="G44" i="2"/>
  <c r="G42" i="2"/>
  <c r="H25" i="4"/>
  <c r="H48" i="4"/>
  <c r="V8" i="5"/>
  <c r="W7" i="5"/>
  <c r="H9" i="1"/>
  <c r="H2" i="4"/>
  <c r="H8" i="1"/>
  <c r="H12" i="2" s="1"/>
  <c r="H73" i="1"/>
  <c r="H49" i="1"/>
  <c r="I6" i="1"/>
  <c r="H44" i="2" l="1"/>
  <c r="H42" i="2"/>
  <c r="H43" i="2"/>
  <c r="I25" i="4"/>
  <c r="I48" i="4"/>
  <c r="V38" i="5"/>
  <c r="V36" i="5"/>
  <c r="W21" i="5"/>
  <c r="W33" i="5"/>
  <c r="I9" i="1"/>
  <c r="I2" i="4"/>
  <c r="I8" i="1"/>
  <c r="I12" i="2" s="1"/>
  <c r="I73" i="1"/>
  <c r="I49" i="1"/>
  <c r="J6" i="1"/>
  <c r="I42" i="2" l="1"/>
  <c r="I43" i="2"/>
  <c r="I44" i="2"/>
  <c r="J25" i="4"/>
  <c r="J48" i="4"/>
  <c r="W8" i="5"/>
  <c r="X7" i="5"/>
  <c r="J9" i="1"/>
  <c r="J2" i="4"/>
  <c r="J8" i="1"/>
  <c r="J12" i="2" s="1"/>
  <c r="J73" i="1"/>
  <c r="J49" i="1"/>
  <c r="K6" i="1"/>
  <c r="J43" i="2" l="1"/>
  <c r="J44" i="2"/>
  <c r="J42" i="2"/>
  <c r="K25" i="4"/>
  <c r="K48" i="4"/>
  <c r="W36" i="5"/>
  <c r="W38" i="5"/>
  <c r="X21" i="5"/>
  <c r="X33" i="5"/>
  <c r="K9" i="1"/>
  <c r="K2" i="4"/>
  <c r="K8" i="1"/>
  <c r="K12" i="2" s="1"/>
  <c r="K73" i="1"/>
  <c r="K49" i="1"/>
  <c r="L6" i="1"/>
  <c r="K44" i="2" l="1"/>
  <c r="K42" i="2"/>
  <c r="K43" i="2"/>
  <c r="L25" i="4"/>
  <c r="L48" i="4"/>
  <c r="Y7" i="5"/>
  <c r="X8" i="5"/>
  <c r="L9" i="1"/>
  <c r="L2" i="4"/>
  <c r="L8" i="1"/>
  <c r="L12" i="2" s="1"/>
  <c r="L49" i="1"/>
  <c r="L73" i="1"/>
  <c r="M6" i="1"/>
  <c r="L44" i="2" l="1"/>
  <c r="L42" i="2"/>
  <c r="L43" i="2"/>
  <c r="M25" i="4"/>
  <c r="M48" i="4"/>
  <c r="Y21" i="5"/>
  <c r="Y33" i="5"/>
  <c r="X36" i="5"/>
  <c r="X38" i="5"/>
  <c r="M9" i="1"/>
  <c r="M2" i="4"/>
  <c r="M8" i="1"/>
  <c r="M12" i="2" s="1"/>
  <c r="M49" i="1"/>
  <c r="M73" i="1"/>
  <c r="N6" i="1"/>
  <c r="M42" i="2" l="1"/>
  <c r="M43" i="2"/>
  <c r="M44" i="2"/>
  <c r="N25" i="4"/>
  <c r="N48" i="4"/>
  <c r="Y8" i="5"/>
  <c r="Z7" i="5"/>
  <c r="N9" i="1"/>
  <c r="N2" i="4"/>
  <c r="N8" i="1"/>
  <c r="N12" i="2" s="1"/>
  <c r="N73" i="1"/>
  <c r="N49" i="1"/>
  <c r="O6" i="1"/>
  <c r="N43" i="2" l="1"/>
  <c r="N44" i="2"/>
  <c r="N42" i="2"/>
  <c r="O25" i="4"/>
  <c r="O48" i="4"/>
  <c r="Y36" i="5"/>
  <c r="Y38" i="5"/>
  <c r="Z33" i="5"/>
  <c r="Z21" i="5"/>
  <c r="O9" i="1"/>
  <c r="O2" i="4"/>
  <c r="O8" i="1"/>
  <c r="O12" i="2" s="1"/>
  <c r="O73" i="1"/>
  <c r="O49" i="1"/>
  <c r="P6" i="1"/>
  <c r="O43" i="2" l="1"/>
  <c r="O44" i="2"/>
  <c r="O42" i="2"/>
  <c r="P25" i="4"/>
  <c r="P48" i="4"/>
  <c r="Z8" i="5"/>
  <c r="AA7" i="5"/>
  <c r="P9" i="1"/>
  <c r="P2" i="4"/>
  <c r="P8" i="1"/>
  <c r="P12" i="2" s="1"/>
  <c r="P73" i="1"/>
  <c r="P49" i="1"/>
  <c r="Q6" i="1"/>
  <c r="Q48" i="4" s="1"/>
  <c r="P44" i="2" l="1"/>
  <c r="P42" i="2"/>
  <c r="P43" i="2"/>
  <c r="Z38" i="5"/>
  <c r="Z36" i="5"/>
  <c r="AA21" i="5"/>
  <c r="AA33" i="5"/>
  <c r="R6" i="1"/>
  <c r="R48" i="4" s="1"/>
  <c r="Q25" i="4"/>
  <c r="Q9" i="1"/>
  <c r="Q2" i="4"/>
  <c r="Q8" i="1"/>
  <c r="Q73" i="1"/>
  <c r="Q49" i="1"/>
  <c r="Q42" i="2" l="1"/>
  <c r="Q43" i="2"/>
  <c r="Q44" i="2"/>
  <c r="AB7" i="5"/>
  <c r="AA8" i="5"/>
  <c r="R8" i="1"/>
  <c r="R12" i="2" s="1"/>
  <c r="R49" i="1"/>
  <c r="R2" i="4"/>
  <c r="R25" i="4"/>
  <c r="R73" i="1"/>
  <c r="R9" i="1"/>
  <c r="S6" i="1"/>
  <c r="S48" i="4" s="1"/>
  <c r="Q12" i="2"/>
  <c r="R43" i="2" l="1"/>
  <c r="R44" i="2"/>
  <c r="R42" i="2"/>
  <c r="AB21" i="5"/>
  <c r="AB33" i="5"/>
  <c r="AA38" i="5"/>
  <c r="AA36" i="5"/>
  <c r="S73" i="1"/>
  <c r="S49" i="1"/>
  <c r="S2" i="4"/>
  <c r="S25" i="4"/>
  <c r="S9" i="1"/>
  <c r="S8" i="1"/>
  <c r="S12" i="2" s="1"/>
  <c r="T6" i="1"/>
  <c r="T48" i="4" s="1"/>
  <c r="S44" i="2" l="1"/>
  <c r="S42" i="2"/>
  <c r="S43" i="2"/>
  <c r="AB8" i="5"/>
  <c r="AC7" i="5"/>
  <c r="T73" i="1"/>
  <c r="T49" i="1"/>
  <c r="T2" i="4"/>
  <c r="T25" i="4"/>
  <c r="T9" i="1"/>
  <c r="U6" i="1"/>
  <c r="U48" i="4" s="1"/>
  <c r="T8" i="1"/>
  <c r="T12" i="2" s="1"/>
  <c r="T44" i="2" l="1"/>
  <c r="T42" i="2"/>
  <c r="T43" i="2"/>
  <c r="AB38" i="5"/>
  <c r="AB36" i="5"/>
  <c r="AC21" i="5"/>
  <c r="AC33" i="5"/>
  <c r="U73" i="1"/>
  <c r="U49" i="1"/>
  <c r="U2" i="4"/>
  <c r="U25" i="4"/>
  <c r="U9" i="1"/>
  <c r="U8" i="1"/>
  <c r="U12" i="2" s="1"/>
  <c r="V6" i="1"/>
  <c r="V48" i="4" s="1"/>
  <c r="U42" i="2" l="1"/>
  <c r="U43" i="2"/>
  <c r="U44" i="2"/>
  <c r="AD7" i="5"/>
  <c r="AC8" i="5"/>
  <c r="V25" i="4"/>
  <c r="V49" i="1"/>
  <c r="V73" i="1"/>
  <c r="V2" i="4"/>
  <c r="W6" i="1"/>
  <c r="W48" i="4" s="1"/>
  <c r="V8" i="1"/>
  <c r="V12" i="2" s="1"/>
  <c r="V9" i="1"/>
  <c r="V43" i="2" l="1"/>
  <c r="V44" i="2"/>
  <c r="V42" i="2"/>
  <c r="AD21" i="5"/>
  <c r="AD33" i="5"/>
  <c r="AC38" i="5"/>
  <c r="AC36" i="5"/>
  <c r="W2" i="4"/>
  <c r="W25" i="4"/>
  <c r="W73" i="1"/>
  <c r="W49" i="1"/>
  <c r="X6" i="1"/>
  <c r="X48" i="4" s="1"/>
  <c r="W8" i="1"/>
  <c r="W12" i="2" s="1"/>
  <c r="W9" i="1"/>
  <c r="W43" i="2" l="1"/>
  <c r="W44" i="2"/>
  <c r="W42" i="2"/>
  <c r="AD8" i="5"/>
  <c r="AE7" i="5"/>
  <c r="X49" i="1"/>
  <c r="X2" i="4"/>
  <c r="X25" i="4"/>
  <c r="Y6" i="1"/>
  <c r="Y48" i="4" s="1"/>
  <c r="X73" i="1"/>
  <c r="X9" i="1"/>
  <c r="X8" i="1"/>
  <c r="X12" i="2" s="1"/>
  <c r="X44" i="2" l="1"/>
  <c r="X42" i="2"/>
  <c r="X43" i="2"/>
  <c r="AD36" i="5"/>
  <c r="AD38" i="5"/>
  <c r="AE21" i="5"/>
  <c r="AE33" i="5"/>
  <c r="Z6" i="1"/>
  <c r="Z48" i="4" s="1"/>
  <c r="Y49" i="1"/>
  <c r="Y2" i="4"/>
  <c r="Y25" i="4"/>
  <c r="Y73" i="1"/>
  <c r="Y8" i="1"/>
  <c r="Y12" i="2" s="1"/>
  <c r="Y9" i="1"/>
  <c r="Y42" i="2" l="1"/>
  <c r="Y43" i="2"/>
  <c r="Y44" i="2"/>
  <c r="AF7" i="5"/>
  <c r="AE8" i="5"/>
  <c r="Z73" i="1"/>
  <c r="Z49" i="1"/>
  <c r="Z2" i="4"/>
  <c r="Z25" i="4"/>
  <c r="Z9" i="1"/>
  <c r="Z8" i="1"/>
  <c r="Z12" i="2" s="1"/>
  <c r="AA6" i="1"/>
  <c r="Z43" i="2" l="1"/>
  <c r="Z44" i="2"/>
  <c r="Z42" i="2"/>
  <c r="AB6" i="1"/>
  <c r="AA48" i="4"/>
  <c r="AF21" i="5"/>
  <c r="AF33" i="5"/>
  <c r="AE36" i="5"/>
  <c r="AE38" i="5"/>
  <c r="AA49" i="1"/>
  <c r="AA2" i="4"/>
  <c r="AA25" i="4"/>
  <c r="AA73" i="1"/>
  <c r="AA9" i="1"/>
  <c r="AA8" i="1"/>
  <c r="AA12" i="2" s="1"/>
  <c r="AA44" i="2" l="1"/>
  <c r="AA42" i="2"/>
  <c r="AA43" i="2"/>
  <c r="AC6" i="1"/>
  <c r="AB25" i="4"/>
  <c r="AB2" i="4"/>
  <c r="AB48" i="4"/>
  <c r="AB73" i="1"/>
  <c r="AB49" i="1"/>
  <c r="AB9" i="1"/>
  <c r="AB8" i="1"/>
  <c r="AB12" i="2" s="1"/>
  <c r="AG7" i="5"/>
  <c r="AF8" i="5"/>
  <c r="AB44" i="2" l="1"/>
  <c r="AB42" i="2"/>
  <c r="AB43" i="2"/>
  <c r="AC48" i="4"/>
  <c r="AC49" i="1"/>
  <c r="AC25" i="4"/>
  <c r="AC2" i="4"/>
  <c r="AC73" i="1"/>
  <c r="AC8" i="1"/>
  <c r="AC12" i="2" s="1"/>
  <c r="AD6" i="1"/>
  <c r="AC9" i="1"/>
  <c r="AF36" i="5"/>
  <c r="AF38" i="5"/>
  <c r="AG33" i="5"/>
  <c r="AG21" i="5"/>
  <c r="AC42" i="2" l="1"/>
  <c r="AC43" i="2"/>
  <c r="AC44" i="2"/>
  <c r="AD2" i="4"/>
  <c r="AD73" i="1"/>
  <c r="AD49" i="1"/>
  <c r="AD25" i="4"/>
  <c r="AD48" i="4"/>
  <c r="AD9" i="1"/>
  <c r="AE6" i="1"/>
  <c r="AD8" i="1"/>
  <c r="AD12" i="2" s="1"/>
  <c r="AG8" i="5"/>
  <c r="AH7" i="5"/>
  <c r="AD43" i="2" l="1"/>
  <c r="AD44" i="2"/>
  <c r="AD42" i="2"/>
  <c r="AE48" i="4"/>
  <c r="AE2" i="4"/>
  <c r="AE73" i="1"/>
  <c r="AE49" i="1"/>
  <c r="AE25" i="4"/>
  <c r="AE9" i="1"/>
  <c r="AF6" i="1"/>
  <c r="AE8" i="1"/>
  <c r="AE12" i="2" s="1"/>
  <c r="AH21" i="5"/>
  <c r="AH33" i="5"/>
  <c r="AG36" i="5"/>
  <c r="AG38" i="5"/>
  <c r="AE43" i="2" l="1"/>
  <c r="AE44" i="2"/>
  <c r="AE42" i="2"/>
  <c r="AF25" i="4"/>
  <c r="AF2" i="4"/>
  <c r="AF73" i="1"/>
  <c r="AF49" i="1"/>
  <c r="AF48" i="4"/>
  <c r="AF8" i="1"/>
  <c r="AF12" i="2" s="1"/>
  <c r="AG6" i="1"/>
  <c r="AF9" i="1"/>
  <c r="AH8" i="5"/>
  <c r="AI7" i="5"/>
  <c r="AF44" i="2" l="1"/>
  <c r="AF42" i="2"/>
  <c r="AF43" i="2"/>
  <c r="AG48" i="4"/>
  <c r="AG2" i="4"/>
  <c r="AG73" i="1"/>
  <c r="AG49" i="1"/>
  <c r="AG25" i="4"/>
  <c r="AG9" i="1"/>
  <c r="AH6" i="1"/>
  <c r="AG8" i="1"/>
  <c r="AG12" i="2" s="1"/>
  <c r="AI33" i="5"/>
  <c r="AI21" i="5"/>
  <c r="AH36" i="5"/>
  <c r="AH38" i="5"/>
  <c r="AG42" i="2" l="1"/>
  <c r="AG43" i="2"/>
  <c r="AG44" i="2"/>
  <c r="AH2" i="4"/>
  <c r="AH73" i="1"/>
  <c r="AH49" i="1"/>
  <c r="AH48" i="4"/>
  <c r="AH25" i="4"/>
  <c r="AH8" i="1"/>
  <c r="AH12" i="2" s="1"/>
  <c r="AH9" i="1"/>
  <c r="AI6" i="1"/>
  <c r="AI8" i="5"/>
  <c r="AJ7" i="5"/>
  <c r="AH43" i="2" l="1"/>
  <c r="AH44" i="2"/>
  <c r="AH42" i="2"/>
  <c r="AI48" i="4"/>
  <c r="AI2" i="4"/>
  <c r="AI73" i="1"/>
  <c r="AI49" i="1"/>
  <c r="AI25" i="4"/>
  <c r="AJ6" i="1"/>
  <c r="AI8" i="1"/>
  <c r="AI12" i="2" s="1"/>
  <c r="AI9" i="1"/>
  <c r="AJ21" i="5"/>
  <c r="AJ33" i="5"/>
  <c r="AI36" i="5"/>
  <c r="AI38" i="5"/>
  <c r="AI44" i="2" l="1"/>
  <c r="AI42" i="2"/>
  <c r="AI43" i="2"/>
  <c r="AJ25" i="4"/>
  <c r="AJ49" i="1"/>
  <c r="AJ2" i="4"/>
  <c r="AJ73" i="1"/>
  <c r="AJ48" i="4"/>
  <c r="AJ8" i="1"/>
  <c r="AJ12" i="2" s="1"/>
  <c r="AJ9" i="1"/>
  <c r="AK6" i="1"/>
  <c r="AJ8" i="5"/>
  <c r="AK7" i="5"/>
  <c r="AJ44" i="2" l="1"/>
  <c r="AJ42" i="2"/>
  <c r="AJ43" i="2"/>
  <c r="AK48" i="4"/>
  <c r="AK25" i="4"/>
  <c r="AK2" i="4"/>
  <c r="AK73" i="1"/>
  <c r="AK49" i="1"/>
  <c r="AL6" i="1"/>
  <c r="AK8" i="1"/>
  <c r="AK12" i="2" s="1"/>
  <c r="AK9" i="1"/>
  <c r="AK21" i="5"/>
  <c r="AK33" i="5"/>
  <c r="AJ38" i="5"/>
  <c r="AJ36" i="5"/>
  <c r="AK42" i="2" l="1"/>
  <c r="AK43" i="2"/>
  <c r="AK44" i="2"/>
  <c r="AL2" i="4"/>
  <c r="AL73" i="1"/>
  <c r="AL49" i="1"/>
  <c r="AL25" i="4"/>
  <c r="AL48" i="4"/>
  <c r="AL8" i="1"/>
  <c r="AL12" i="2" s="1"/>
  <c r="AL9" i="1"/>
  <c r="AM6" i="1"/>
  <c r="AK8" i="5"/>
  <c r="AL7" i="5"/>
  <c r="AL43" i="2" l="1"/>
  <c r="AL44" i="2"/>
  <c r="AL42" i="2"/>
  <c r="AM2" i="4"/>
  <c r="AM73" i="1"/>
  <c r="AM49" i="1"/>
  <c r="AM48" i="4"/>
  <c r="AM25" i="4"/>
  <c r="AN6" i="1"/>
  <c r="AM8" i="1"/>
  <c r="AM12" i="2" s="1"/>
  <c r="AM9" i="1"/>
  <c r="AL33" i="5"/>
  <c r="AL21" i="5"/>
  <c r="AK36" i="5"/>
  <c r="AK38" i="5"/>
  <c r="AM43" i="2" l="1"/>
  <c r="AM44" i="2"/>
  <c r="AM42" i="2"/>
  <c r="AN25" i="4"/>
  <c r="AN48" i="4"/>
  <c r="AN2" i="4"/>
  <c r="AN73" i="1"/>
  <c r="AN49" i="1"/>
  <c r="AO6" i="1"/>
  <c r="AN8" i="1"/>
  <c r="AN12" i="2" s="1"/>
  <c r="AN9" i="1"/>
  <c r="AM7" i="5"/>
  <c r="AL8" i="5"/>
  <c r="AN44" i="2" l="1"/>
  <c r="AN42" i="2"/>
  <c r="AN43" i="2"/>
  <c r="AO48" i="4"/>
  <c r="AO2" i="4"/>
  <c r="AO73" i="1"/>
  <c r="AO25" i="4"/>
  <c r="AO49" i="1"/>
  <c r="AO8" i="1"/>
  <c r="AO12" i="2" s="1"/>
  <c r="AO9" i="1"/>
  <c r="AP6" i="1"/>
  <c r="AL36" i="5"/>
  <c r="AL38" i="5"/>
  <c r="AM21" i="5"/>
  <c r="AM33" i="5"/>
  <c r="AO42" i="2" l="1"/>
  <c r="AO43" i="2"/>
  <c r="AO44" i="2"/>
  <c r="AP2" i="4"/>
  <c r="AP73" i="1"/>
  <c r="AP49" i="1"/>
  <c r="AP48" i="4"/>
  <c r="AP25" i="4"/>
  <c r="AQ6" i="1"/>
  <c r="AP8" i="1"/>
  <c r="AP12" i="2" s="1"/>
  <c r="AP9" i="1"/>
  <c r="AM8" i="5"/>
  <c r="AN7" i="5"/>
  <c r="AP43" i="2" l="1"/>
  <c r="AP44" i="2"/>
  <c r="AP42" i="2"/>
  <c r="AQ2" i="4"/>
  <c r="AQ73" i="1"/>
  <c r="AQ49" i="1"/>
  <c r="AQ48" i="4"/>
  <c r="AR6" i="1"/>
  <c r="AQ25" i="4"/>
  <c r="AQ8" i="1"/>
  <c r="AQ12" i="2" s="1"/>
  <c r="AQ9" i="1"/>
  <c r="AN33" i="5"/>
  <c r="AN21" i="5"/>
  <c r="AM38" i="5"/>
  <c r="AM36" i="5"/>
  <c r="AQ44" i="2" l="1"/>
  <c r="AQ42" i="2"/>
  <c r="AQ43" i="2"/>
  <c r="AS6" i="1"/>
  <c r="AR25" i="4"/>
  <c r="AR49" i="1"/>
  <c r="AR8" i="1"/>
  <c r="AR12" i="2" s="1"/>
  <c r="AR2" i="4"/>
  <c r="AR73" i="1"/>
  <c r="AR48" i="4"/>
  <c r="AR9" i="1"/>
  <c r="AO7" i="5"/>
  <c r="AN8" i="5"/>
  <c r="AR44" i="2" l="1"/>
  <c r="AR42" i="2"/>
  <c r="AR43" i="2"/>
  <c r="AS48" i="4"/>
  <c r="AS73" i="1"/>
  <c r="AS25" i="4"/>
  <c r="AS2" i="4"/>
  <c r="AS49" i="1"/>
  <c r="AS8" i="1"/>
  <c r="AS12" i="2" s="1"/>
  <c r="AS9" i="1"/>
  <c r="AT6" i="1"/>
  <c r="AN38" i="5"/>
  <c r="AN36" i="5"/>
  <c r="AO21" i="5"/>
  <c r="AO33" i="5"/>
  <c r="AS42" i="2" l="1"/>
  <c r="AS43" i="2"/>
  <c r="AS44" i="2"/>
  <c r="AT2" i="4"/>
  <c r="AT73" i="1"/>
  <c r="AT49" i="1"/>
  <c r="AT25" i="4"/>
  <c r="AT48" i="4"/>
  <c r="AT9" i="1"/>
  <c r="AT8" i="1"/>
  <c r="AT12" i="2" s="1"/>
  <c r="AU6" i="1"/>
  <c r="AP7" i="5"/>
  <c r="AO8" i="5"/>
  <c r="AT43" i="2" l="1"/>
  <c r="AT44" i="2"/>
  <c r="AT42" i="2"/>
  <c r="AU2" i="4"/>
  <c r="AU73" i="1"/>
  <c r="AU49" i="1"/>
  <c r="AU48" i="4"/>
  <c r="AU25" i="4"/>
  <c r="AV6" i="1"/>
  <c r="AU8" i="1"/>
  <c r="AU12" i="2" s="1"/>
  <c r="AU9" i="1"/>
  <c r="AO38" i="5"/>
  <c r="AO36" i="5"/>
  <c r="AP33" i="5"/>
  <c r="AP21" i="5"/>
  <c r="AU43" i="2" l="1"/>
  <c r="AU44" i="2"/>
  <c r="AU42" i="2"/>
  <c r="AV25" i="4"/>
  <c r="AV73" i="1"/>
  <c r="AV48" i="4"/>
  <c r="AV2" i="4"/>
  <c r="AV49" i="1"/>
  <c r="AV8" i="1"/>
  <c r="AV12" i="2" s="1"/>
  <c r="AW6" i="1"/>
  <c r="AV9" i="1"/>
  <c r="AQ7" i="5"/>
  <c r="AP8" i="5"/>
  <c r="AV44" i="2" l="1"/>
  <c r="AV42" i="2"/>
  <c r="AV43" i="2"/>
  <c r="AW48" i="4"/>
  <c r="AW2" i="4"/>
  <c r="AW49" i="1"/>
  <c r="AW25" i="4"/>
  <c r="AW73" i="1"/>
  <c r="AW8" i="1"/>
  <c r="AW12" i="2" s="1"/>
  <c r="AX6" i="1"/>
  <c r="AW9" i="1"/>
  <c r="AP38" i="5"/>
  <c r="AP36" i="5"/>
  <c r="AQ21" i="5"/>
  <c r="AQ33" i="5"/>
  <c r="AW42" i="2" l="1"/>
  <c r="AW43" i="2"/>
  <c r="AW44" i="2"/>
  <c r="AX2" i="4"/>
  <c r="AX73" i="1"/>
  <c r="AX49" i="1"/>
  <c r="AX48" i="4"/>
  <c r="AX25" i="4"/>
  <c r="AX9" i="1"/>
  <c r="AY6" i="1"/>
  <c r="AX8" i="1"/>
  <c r="AX12" i="2" s="1"/>
  <c r="AQ8" i="5"/>
  <c r="AR7" i="5"/>
  <c r="AX43" i="2" l="1"/>
  <c r="AX44" i="2"/>
  <c r="AX42" i="2"/>
  <c r="AY2" i="4"/>
  <c r="AY73" i="1"/>
  <c r="AY49" i="1"/>
  <c r="AY48" i="4"/>
  <c r="AY25" i="4"/>
  <c r="AY9" i="1"/>
  <c r="AY8" i="1"/>
  <c r="AY12" i="2" s="1"/>
  <c r="AZ6" i="1"/>
  <c r="AR33" i="5"/>
  <c r="AR21" i="5"/>
  <c r="AQ38" i="5"/>
  <c r="AQ36" i="5"/>
  <c r="AY44" i="2" l="1"/>
  <c r="AY42" i="2"/>
  <c r="AY43" i="2"/>
  <c r="AZ25" i="4"/>
  <c r="AZ49" i="1"/>
  <c r="AZ2" i="4"/>
  <c r="AZ73" i="1"/>
  <c r="AZ48" i="4"/>
  <c r="AZ8" i="1"/>
  <c r="AZ12" i="2" s="1"/>
  <c r="BA6" i="1"/>
  <c r="AZ9" i="1"/>
  <c r="AR8" i="5"/>
  <c r="AS7" i="5"/>
  <c r="AZ44" i="2" l="1"/>
  <c r="AZ42" i="2"/>
  <c r="AZ43" i="2"/>
  <c r="BA48" i="4"/>
  <c r="BA73" i="1"/>
  <c r="BA25" i="4"/>
  <c r="BA2" i="4"/>
  <c r="BA49" i="1"/>
  <c r="BA9" i="1"/>
  <c r="BA8" i="1"/>
  <c r="BA12" i="2" s="1"/>
  <c r="C13" i="2" s="1"/>
  <c r="AS33" i="5"/>
  <c r="AS21" i="5"/>
  <c r="AR38" i="5"/>
  <c r="AR36" i="5"/>
  <c r="BA42" i="2" l="1"/>
  <c r="C45" i="2" s="1"/>
  <c r="BA43" i="2"/>
  <c r="C47" i="2" s="1"/>
  <c r="BA44" i="2"/>
  <c r="AT7" i="5"/>
  <c r="AS8" i="5"/>
  <c r="AS38" i="5" l="1"/>
  <c r="AS36" i="5"/>
  <c r="AT21" i="5"/>
  <c r="AT33" i="5"/>
  <c r="AU7" i="5" l="1"/>
  <c r="AT8" i="5"/>
  <c r="AT38" i="5" l="1"/>
  <c r="AT36" i="5"/>
  <c r="AU33" i="5"/>
  <c r="AU21" i="5"/>
  <c r="AV7" i="5" l="1"/>
  <c r="AU8" i="5"/>
  <c r="AU36" i="5" l="1"/>
  <c r="AU38" i="5"/>
  <c r="AV21" i="5"/>
  <c r="AV33" i="5"/>
  <c r="AV8" i="5" l="1"/>
  <c r="AW7" i="5"/>
  <c r="AW21" i="5" l="1"/>
  <c r="AW33" i="5"/>
  <c r="AV38" i="5"/>
  <c r="AV36" i="5"/>
  <c r="AX7" i="5" l="1"/>
  <c r="AW8" i="5"/>
  <c r="AW36" i="5" l="1"/>
  <c r="AW38" i="5"/>
  <c r="AX21" i="5"/>
  <c r="AX33" i="5"/>
  <c r="AX8" i="5" l="1"/>
  <c r="AY7" i="5"/>
  <c r="AY33" i="5" l="1"/>
  <c r="AY21" i="5"/>
  <c r="AX36" i="5"/>
  <c r="AX38" i="5"/>
  <c r="AY8" i="5" l="1"/>
  <c r="AZ7" i="5"/>
  <c r="AZ21" i="5" l="1"/>
  <c r="AZ33" i="5"/>
  <c r="AY36" i="5"/>
  <c r="AY38" i="5"/>
  <c r="AZ8" i="5" l="1"/>
  <c r="BA7" i="5"/>
  <c r="BA21" i="5" l="1"/>
  <c r="BA33" i="5"/>
  <c r="BA8" i="5" s="1"/>
  <c r="AZ36" i="5"/>
  <c r="AZ38" i="5"/>
  <c r="BA36" i="5" l="1"/>
  <c r="BA38" i="5"/>
</calcChain>
</file>

<file path=xl/sharedStrings.xml><?xml version="1.0" encoding="utf-8"?>
<sst xmlns="http://schemas.openxmlformats.org/spreadsheetml/2006/main" count="439" uniqueCount="161">
  <si>
    <t>Lp.</t>
  </si>
  <si>
    <t>Wyszczególnienie</t>
  </si>
  <si>
    <t>Zużycie materiałów i energii</t>
  </si>
  <si>
    <t>Usługi obce</t>
  </si>
  <si>
    <t>Podatki i opłaty</t>
  </si>
  <si>
    <t>Wynagrodzenia</t>
  </si>
  <si>
    <t>Ubezpieczenia społeczne i inne świadczenia</t>
  </si>
  <si>
    <t>Pozostałe koszty rodzajowe</t>
  </si>
  <si>
    <t>Wartość sprzedanych towarów i materiałów</t>
  </si>
  <si>
    <t>Amortyzacja</t>
  </si>
  <si>
    <t>Tabela 1 Założenia</t>
  </si>
  <si>
    <t>1.</t>
  </si>
  <si>
    <t>Stopa wzrostu PKB</t>
  </si>
  <si>
    <t>2.</t>
  </si>
  <si>
    <t>Stopa inflacji</t>
  </si>
  <si>
    <t>3.</t>
  </si>
  <si>
    <t>4.</t>
  </si>
  <si>
    <t>Dynamika realnego wzrostu płac</t>
  </si>
  <si>
    <t>5.</t>
  </si>
  <si>
    <t>6.</t>
  </si>
  <si>
    <t>Stopa podatku dochodowego</t>
  </si>
  <si>
    <t>Inne ważne z punktu widzenia projektu</t>
  </si>
  <si>
    <t>SUMA</t>
  </si>
  <si>
    <t>A.</t>
  </si>
  <si>
    <t>Nakłady inwestycyjne dotyczące realizacji projektu</t>
  </si>
  <si>
    <t>Nakłady inwestycyjne kwalifikowalne</t>
  </si>
  <si>
    <t>VAT</t>
  </si>
  <si>
    <t>B.</t>
  </si>
  <si>
    <t xml:space="preserve">Koszty operacyjne projektu w fazie jego realizacji </t>
  </si>
  <si>
    <t>Koszty operacyjne kwalifikowalne</t>
  </si>
  <si>
    <t>Koszty operacyjne niekwalifikowalne</t>
  </si>
  <si>
    <t>C.</t>
  </si>
  <si>
    <t>Całkowite koszty ponoszone w związku z realizacją projektu</t>
  </si>
  <si>
    <t>Pozostałe założenia</t>
  </si>
  <si>
    <t>Przyjęty okres odniesienia</t>
  </si>
  <si>
    <t>Tabela 3 Amortyzacja i nakłady odtworzeniowe</t>
  </si>
  <si>
    <t>Środek trwały 1</t>
  </si>
  <si>
    <t>Wartość środka trwałego na początku okresu</t>
  </si>
  <si>
    <t>Stawka amortyzacyjna</t>
  </si>
  <si>
    <t>Wartość po umorzeniu</t>
  </si>
  <si>
    <t>Środek trwały 2</t>
  </si>
  <si>
    <t>Środek trwały n</t>
  </si>
  <si>
    <t>D.</t>
  </si>
  <si>
    <t>Nakłady odtworzeniowe</t>
  </si>
  <si>
    <t>E.</t>
  </si>
  <si>
    <t>Razem amortyzacja</t>
  </si>
  <si>
    <t>Wartość rezydualna</t>
  </si>
  <si>
    <t>7.</t>
  </si>
  <si>
    <t>8.</t>
  </si>
  <si>
    <t>9.</t>
  </si>
  <si>
    <t>10.</t>
  </si>
  <si>
    <t>11.</t>
  </si>
  <si>
    <t>12.</t>
  </si>
  <si>
    <t>Stopa dyskontowa w analizie finansowej</t>
  </si>
  <si>
    <t>Stopa dyskontowa w analizie ekonomicznej</t>
  </si>
  <si>
    <t>Rok bazowy (zerowy) analiz</t>
  </si>
  <si>
    <t>Kolejny rok analiz</t>
  </si>
  <si>
    <t>Współczynnik dyskonta finansowego</t>
  </si>
  <si>
    <t>Współczynnik dyskonta społecznego</t>
  </si>
  <si>
    <t>Tabela 4 Przychody i koszty operacyjne</t>
  </si>
  <si>
    <t>II.</t>
  </si>
  <si>
    <t>III.</t>
  </si>
  <si>
    <t>IV.</t>
  </si>
  <si>
    <t>V.</t>
  </si>
  <si>
    <t>Finansowa wewnętrzna stopa zwrotu z inwestycji (FRR/C)</t>
  </si>
  <si>
    <t xml:space="preserve">Wpływy </t>
  </si>
  <si>
    <t xml:space="preserve">Wydatki </t>
  </si>
  <si>
    <t>Nakłady inwestycyjne i odtworzeniowe</t>
  </si>
  <si>
    <t>VI.</t>
  </si>
  <si>
    <t>Finansowa bieżąca wartość netto inwestycji (FNPV/C)</t>
  </si>
  <si>
    <t xml:space="preserve">Przychody operacyjne </t>
  </si>
  <si>
    <t xml:space="preserve">Nakłady inwestycyjne </t>
  </si>
  <si>
    <t xml:space="preserve">Zdyskontowane przepływy pieniężne </t>
  </si>
  <si>
    <t>Zmiana kapitału obrotowego netto w fazie inwestycyjnej</t>
  </si>
  <si>
    <t>Cykl rotacji zapasów materiałowych</t>
  </si>
  <si>
    <t>Cykl rotacji należności krótkoterminowych</t>
  </si>
  <si>
    <t>Cykl rotacji zobowiązań krótkoterminowych</t>
  </si>
  <si>
    <t>Tabela 6 Wskaźniki finansowej efektywności projektu</t>
  </si>
  <si>
    <t>Przychody operacyjne</t>
  </si>
  <si>
    <t>Koszty operacyjne ogółem, w tym:</t>
  </si>
  <si>
    <t xml:space="preserve">Przepływy pieniężne </t>
  </si>
  <si>
    <t>I.</t>
  </si>
  <si>
    <t>Źródła pochodzenia środków</t>
  </si>
  <si>
    <t>Środki własne inwestycyjne</t>
  </si>
  <si>
    <t>Kredyty i pożyczki inwestycyjne</t>
  </si>
  <si>
    <t>Dotacje</t>
  </si>
  <si>
    <t>Środki własne bieżące</t>
  </si>
  <si>
    <t>Kredyty i pożyczki obrotowe</t>
  </si>
  <si>
    <t>Inne źródła</t>
  </si>
  <si>
    <t>Wykorzystanie środków</t>
  </si>
  <si>
    <t>Spłaty kredytów i pożyczek</t>
  </si>
  <si>
    <t>Odsetki od kredytów i pożyczek, prowizje</t>
  </si>
  <si>
    <t>Podatki</t>
  </si>
  <si>
    <t>Inne wykorzystanie</t>
  </si>
  <si>
    <t>Zmiana stanu środków pieniężnych</t>
  </si>
  <si>
    <t>Koszty operacyjne (bez amortyzacji)</t>
  </si>
  <si>
    <t>Środki pieniężne - stan początkowy</t>
  </si>
  <si>
    <t>Środki pieniężne - stan końcowy</t>
  </si>
  <si>
    <t>Trwałość finansowa projektu</t>
  </si>
  <si>
    <t>Tabela 5 Kapitał obrotowy netto</t>
  </si>
  <si>
    <t xml:space="preserve">Zmiana kapitału obrotowego netto </t>
  </si>
  <si>
    <t xml:space="preserve">Trwałość finansowa Wnioskodawca/operator + Projekt </t>
  </si>
  <si>
    <t xml:space="preserve">Tabela 7 Trwałość finansowa - Projekt </t>
  </si>
  <si>
    <t xml:space="preserve">Tabela 8 Trwałość finansowa - Wnioskodawca/operator + Projekt </t>
  </si>
  <si>
    <t xml:space="preserve">Trwałość finansowa Partner + Projekt </t>
  </si>
  <si>
    <t xml:space="preserve">Tabela 9 Trwałość finansowa - Partner + Projekt </t>
  </si>
  <si>
    <t>Rok bazowy (zerowy) analizy</t>
  </si>
  <si>
    <t>Poziom dofinansowania</t>
  </si>
  <si>
    <t xml:space="preserve">Stopa dyskontowa </t>
  </si>
  <si>
    <t>Współczynnik dyskontowy</t>
  </si>
  <si>
    <t>Koszty kwalifikowalne wg GBER</t>
  </si>
  <si>
    <t>Zdyskonotwane przychody operacyjne</t>
  </si>
  <si>
    <t>Koszty operacyjne bez amortyzacji</t>
  </si>
  <si>
    <t>Zdyskontowane koszty operacyjne bez amortyzacji</t>
  </si>
  <si>
    <t>Suma zdyskontowanych przychodów</t>
  </si>
  <si>
    <t>Suma zdyskontowanych kosztów</t>
  </si>
  <si>
    <t>Zysk Operacyjny</t>
  </si>
  <si>
    <t>Pomoc publiczna</t>
  </si>
  <si>
    <t xml:space="preserve">Koszty kwalifikowalne wg GBER </t>
  </si>
  <si>
    <t>Koszty kwalifikowalne wg GBER zdyskontowane</t>
  </si>
  <si>
    <t>Maksymalna wielkość pomocy inwestycyjnej (zdyskontowana)</t>
  </si>
  <si>
    <t>Stosunek maksymalnej wielkości pomocy (zdyskontowanej) do zdyskontowanych kosztów kwalifikowalnych wg GBER</t>
  </si>
  <si>
    <t xml:space="preserve">Maksymalna wartość pomocy inwestycyjnej (niezdyskontowana) </t>
  </si>
  <si>
    <t xml:space="preserve">Koszty kwalifikowalne wg FEW </t>
  </si>
  <si>
    <t>Koszty niekwalifikowalne wg FEW (uwzględnione jako kwalifikowalne wg GBER)</t>
  </si>
  <si>
    <t>Podstawa do wyliczenia wartości dofinansowania</t>
  </si>
  <si>
    <t>Wartość dofinansowania pomoc publiczna</t>
  </si>
  <si>
    <t>Tabela 2 Nakłady inwestycyjne na projekt oraz koszty operacyjne niestanowiące nakładów inwestycyjnych</t>
  </si>
  <si>
    <t>Nakłady inwestycyjne niekwalifikowalne</t>
  </si>
  <si>
    <t>Razem koszty kwalifikowalne</t>
  </si>
  <si>
    <t>Razem koszty niekwalifikowalne</t>
  </si>
  <si>
    <t>Tabela Założenia do obliczenia Zysku Operacyjnego</t>
  </si>
  <si>
    <t>Koszty operacyjne, w tym:</t>
  </si>
  <si>
    <t>Tabela Przychody i koszty operacyjne wyodrębnione dla zadania z pomocą na art. 53 GBER</t>
  </si>
  <si>
    <t>Koszt kwalifikowalny</t>
  </si>
  <si>
    <t>Rok analizy</t>
  </si>
  <si>
    <t>Tabela Obliczenie dofinansowania (art. 53 GBER)</t>
  </si>
  <si>
    <t>Tabela Obliczenie Zysku Operacyjnego (art. 53 GBER)</t>
  </si>
  <si>
    <t>Tabela Koszty kwalifikowalne wg GBER (art. 53 GBER)</t>
  </si>
  <si>
    <t>Tabela 7 Wskaźniki ekonomicznej efektywności projektu</t>
  </si>
  <si>
    <t xml:space="preserve">Korekty wpływów </t>
  </si>
  <si>
    <t>korekta …</t>
  </si>
  <si>
    <t>Wpływy po korektach</t>
  </si>
  <si>
    <t>Korekty wydatków</t>
  </si>
  <si>
    <t>podatek VAT</t>
  </si>
  <si>
    <t>podatek …</t>
  </si>
  <si>
    <t>Wydatki po korektach</t>
  </si>
  <si>
    <t>Przepływy pieniężne po korektach</t>
  </si>
  <si>
    <t>Pozytywne efekty zewnętrzne (korzyści)</t>
  </si>
  <si>
    <t>korzyść …</t>
  </si>
  <si>
    <t>Negatywne efekty zewnętrzne (koszty)</t>
  </si>
  <si>
    <t>koszt …</t>
  </si>
  <si>
    <t>Ekonomiczne przepływy pieniężne</t>
  </si>
  <si>
    <t>Zdyskontowane ekonomiczne przepływy</t>
  </si>
  <si>
    <t>F.</t>
  </si>
  <si>
    <t>Zdyskontowane korzyści</t>
  </si>
  <si>
    <t>G.</t>
  </si>
  <si>
    <t>Zdyskontowane koszty</t>
  </si>
  <si>
    <t>Ekonomiczna zaktualizowana wartość netto (ENPV)</t>
  </si>
  <si>
    <t>Ekonomiczna wewnętrzna stopa zwrotu (ERR)</t>
  </si>
  <si>
    <t>Ekonomiczny wskaźnik korzyści/koszty (B/C)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</si>
</sst>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000"/>
  </numFmts>
  <fonts count="20">
    <font>
      <sz val="11"/>
      <color theme="1"/>
      <name val="Calibri"/>
      <family val="2"/>
      <charset val="238"/>
      <scheme val="minor"/>
    </font>
    <font>
      <sz val="10"/>
      <name val="Arial PL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0"/>
      <name val="Arial CE"/>
      <charset val="238"/>
    </font>
    <font>
      <b/>
      <sz val="9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D1F1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" fontId="1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5" applyNumberFormat="0" applyFill="0" applyAlignment="0" applyProtection="0"/>
    <xf numFmtId="0" fontId="13" fillId="2" borderId="0" applyNumberFormat="0" applyBorder="0" applyAlignment="0" applyProtection="0"/>
    <xf numFmtId="0" fontId="18" fillId="0" borderId="0"/>
    <xf numFmtId="0" fontId="18" fillId="0" borderId="0"/>
  </cellStyleXfs>
  <cellXfs count="147">
    <xf numFmtId="0" fontId="0" fillId="0" borderId="0" xfId="0"/>
    <xf numFmtId="10" fontId="4" fillId="0" borderId="1" xfId="2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1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vertical="center"/>
    </xf>
    <xf numFmtId="164" fontId="8" fillId="0" borderId="4" xfId="0" applyNumberFormat="1" applyFont="1" applyBorder="1"/>
    <xf numFmtId="0" fontId="8" fillId="0" borderId="0" xfId="1" applyNumberFormat="1" applyFont="1" applyAlignment="1">
      <alignment horizontal="center"/>
    </xf>
    <xf numFmtId="0" fontId="8" fillId="3" borderId="1" xfId="1" applyNumberFormat="1" applyFont="1" applyFill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10" fontId="4" fillId="0" borderId="0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9" fontId="8" fillId="0" borderId="1" xfId="3" applyFont="1" applyFill="1" applyBorder="1" applyAlignment="1">
      <alignment horizontal="center"/>
    </xf>
    <xf numFmtId="165" fontId="8" fillId="3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164" fontId="15" fillId="0" borderId="1" xfId="4" applyNumberFormat="1" applyFont="1" applyFill="1" applyBorder="1" applyAlignment="1">
      <alignment horizontal="center" vertical="center"/>
    </xf>
    <xf numFmtId="164" fontId="16" fillId="0" borderId="2" xfId="4" applyNumberFormat="1" applyFont="1" applyFill="1" applyBorder="1" applyAlignment="1">
      <alignment vertical="center"/>
    </xf>
    <xf numFmtId="164" fontId="16" fillId="0" borderId="3" xfId="4" applyNumberFormat="1" applyFont="1" applyFill="1" applyBorder="1" applyAlignment="1">
      <alignment vertical="center"/>
    </xf>
    <xf numFmtId="164" fontId="16" fillId="0" borderId="6" xfId="4" applyNumberFormat="1" applyFont="1" applyFill="1" applyBorder="1" applyAlignment="1">
      <alignment vertical="center"/>
    </xf>
    <xf numFmtId="0" fontId="17" fillId="0" borderId="1" xfId="4" applyFont="1" applyFill="1" applyBorder="1" applyAlignment="1">
      <alignment horizontal="center"/>
    </xf>
    <xf numFmtId="0" fontId="17" fillId="0" borderId="1" xfId="4" applyFont="1" applyFill="1" applyBorder="1" applyAlignment="1">
      <alignment vertical="center"/>
    </xf>
    <xf numFmtId="9" fontId="17" fillId="0" borderId="1" xfId="2" applyFont="1" applyFill="1" applyBorder="1" applyAlignment="1">
      <alignment vertical="center"/>
    </xf>
    <xf numFmtId="164" fontId="17" fillId="0" borderId="2" xfId="4" applyNumberFormat="1" applyFont="1" applyFill="1" applyBorder="1" applyAlignment="1">
      <alignment vertical="center"/>
    </xf>
    <xf numFmtId="164" fontId="17" fillId="0" borderId="3" xfId="4" applyNumberFormat="1" applyFont="1" applyFill="1" applyBorder="1" applyAlignment="1">
      <alignment vertical="center"/>
    </xf>
    <xf numFmtId="164" fontId="17" fillId="0" borderId="6" xfId="4" applyNumberFormat="1" applyFont="1" applyFill="1" applyBorder="1" applyAlignment="1">
      <alignment vertical="center"/>
    </xf>
    <xf numFmtId="164" fontId="16" fillId="0" borderId="7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vertical="center"/>
    </xf>
    <xf numFmtId="164" fontId="17" fillId="0" borderId="8" xfId="4" applyNumberFormat="1" applyFont="1" applyFill="1" applyBorder="1" applyAlignment="1">
      <alignment vertical="center"/>
    </xf>
    <xf numFmtId="164" fontId="17" fillId="0" borderId="9" xfId="4" applyNumberFormat="1" applyFont="1" applyFill="1" applyBorder="1" applyAlignment="1">
      <alignment vertical="center"/>
    </xf>
    <xf numFmtId="0" fontId="15" fillId="0" borderId="1" xfId="4" applyFont="1" applyFill="1" applyBorder="1" applyAlignment="1">
      <alignment horizontal="center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1" xfId="4" applyFont="1" applyFill="1" applyBorder="1" applyAlignment="1">
      <alignment horizontal="center" vertical="center"/>
    </xf>
    <xf numFmtId="0" fontId="15" fillId="0" borderId="1" xfId="4" applyFont="1" applyFill="1" applyBorder="1" applyAlignment="1">
      <alignment vertical="center"/>
    </xf>
    <xf numFmtId="0" fontId="17" fillId="0" borderId="1" xfId="4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8" fillId="0" borderId="0" xfId="0" applyFont="1"/>
    <xf numFmtId="164" fontId="15" fillId="0" borderId="0" xfId="4" applyNumberFormat="1" applyFont="1" applyFill="1" applyBorder="1" applyAlignment="1">
      <alignment vertical="center"/>
    </xf>
    <xf numFmtId="0" fontId="17" fillId="0" borderId="0" xfId="4" applyFont="1" applyFill="1" applyBorder="1" applyAlignment="1">
      <alignment horizontal="center" vertical="center"/>
    </xf>
    <xf numFmtId="0" fontId="17" fillId="0" borderId="0" xfId="4" applyFont="1" applyFill="1" applyBorder="1" applyAlignment="1">
      <alignment vertical="center"/>
    </xf>
    <xf numFmtId="164" fontId="9" fillId="0" borderId="0" xfId="0" applyNumberFormat="1" applyFont="1" applyAlignment="1">
      <alignment horizontal="right" wrapText="1"/>
    </xf>
    <xf numFmtId="0" fontId="17" fillId="0" borderId="0" xfId="4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6" applyFont="1" applyBorder="1" applyAlignment="1">
      <alignment horizontal="center" vertical="center" wrapText="1"/>
    </xf>
    <xf numFmtId="3" fontId="9" fillId="0" borderId="1" xfId="6" applyNumberFormat="1" applyFont="1" applyBorder="1" applyAlignment="1">
      <alignment vertical="center" wrapText="1"/>
    </xf>
    <xf numFmtId="0" fontId="9" fillId="0" borderId="0" xfId="6" applyFont="1" applyAlignment="1">
      <alignment horizontal="center" vertical="center" wrapText="1"/>
    </xf>
    <xf numFmtId="0" fontId="9" fillId="0" borderId="0" xfId="6" applyFont="1" applyAlignment="1">
      <alignment vertical="center" wrapText="1"/>
    </xf>
    <xf numFmtId="0" fontId="10" fillId="0" borderId="0" xfId="6" applyFont="1" applyAlignment="1">
      <alignment horizontal="center" vertical="center" wrapText="1"/>
    </xf>
    <xf numFmtId="3" fontId="9" fillId="0" borderId="0" xfId="6" applyNumberFormat="1" applyFont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49" fontId="8" fillId="0" borderId="10" xfId="6" applyNumberFormat="1" applyFont="1" applyBorder="1" applyAlignment="1">
      <alignment horizontal="center" vertical="center" wrapText="1"/>
    </xf>
    <xf numFmtId="0" fontId="8" fillId="3" borderId="10" xfId="6" applyFont="1" applyFill="1" applyBorder="1" applyAlignment="1">
      <alignment horizontal="center" vertical="center" wrapText="1"/>
    </xf>
    <xf numFmtId="0" fontId="7" fillId="0" borderId="0" xfId="7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16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top" wrapText="1"/>
    </xf>
    <xf numFmtId="14" fontId="9" fillId="0" borderId="0" xfId="0" applyNumberFormat="1" applyFont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164" fontId="9" fillId="0" borderId="0" xfId="0" applyNumberFormat="1" applyFont="1"/>
    <xf numFmtId="10" fontId="8" fillId="0" borderId="0" xfId="3" applyNumberFormat="1" applyFont="1" applyFill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3" fontId="8" fillId="0" borderId="1" xfId="6" applyNumberFormat="1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3" borderId="1" xfId="1" applyNumberFormat="1" applyFont="1" applyFill="1" applyBorder="1" applyAlignment="1">
      <alignment horizontal="center"/>
    </xf>
    <xf numFmtId="0" fontId="14" fillId="0" borderId="1" xfId="5" applyNumberFormat="1" applyFont="1" applyFill="1" applyBorder="1" applyAlignment="1">
      <alignment horizontal="center"/>
    </xf>
    <xf numFmtId="0" fontId="7" fillId="3" borderId="1" xfId="1" applyNumberFormat="1" applyFont="1" applyFill="1" applyBorder="1" applyAlignment="1">
      <alignment horizontal="center" vertical="center"/>
    </xf>
    <xf numFmtId="49" fontId="7" fillId="0" borderId="10" xfId="6" applyNumberFormat="1" applyFont="1" applyBorder="1" applyAlignment="1">
      <alignment horizontal="center" vertical="center" wrapText="1"/>
    </xf>
    <xf numFmtId="49" fontId="7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2" fontId="17" fillId="0" borderId="1" xfId="4" applyNumberFormat="1" applyFont="1" applyFill="1" applyBorder="1" applyAlignment="1">
      <alignment vertical="center"/>
    </xf>
    <xf numFmtId="10" fontId="17" fillId="0" borderId="1" xfId="4" applyNumberFormat="1" applyFont="1" applyFill="1" applyBorder="1" applyAlignment="1">
      <alignment vertical="center"/>
    </xf>
    <xf numFmtId="2" fontId="15" fillId="3" borderId="1" xfId="4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right" vertical="center" wrapText="1"/>
    </xf>
    <xf numFmtId="2" fontId="15" fillId="3" borderId="1" xfId="4" applyNumberFormat="1" applyFont="1" applyFill="1" applyBorder="1" applyAlignment="1">
      <alignment vertical="center"/>
    </xf>
    <xf numFmtId="2" fontId="10" fillId="0" borderId="1" xfId="6" applyNumberFormat="1" applyFont="1" applyBorder="1" applyAlignment="1">
      <alignment horizontal="center" vertical="center" wrapText="1"/>
    </xf>
    <xf numFmtId="2" fontId="8" fillId="3" borderId="1" xfId="0" applyNumberFormat="1" applyFont="1" applyFill="1" applyBorder="1"/>
    <xf numFmtId="2" fontId="9" fillId="0" borderId="0" xfId="0" applyNumberFormat="1" applyFont="1"/>
    <xf numFmtId="2" fontId="19" fillId="3" borderId="1" xfId="7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/>
    <xf numFmtId="2" fontId="5" fillId="3" borderId="1" xfId="0" applyNumberFormat="1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10" fontId="8" fillId="3" borderId="1" xfId="3" applyNumberFormat="1" applyFont="1" applyFill="1" applyBorder="1" applyAlignment="1">
      <alignment horizontal="right" vertical="center" wrapText="1"/>
    </xf>
    <xf numFmtId="0" fontId="4" fillId="4" borderId="0" xfId="0" applyFont="1" applyFill="1"/>
    <xf numFmtId="2" fontId="8" fillId="4" borderId="0" xfId="0" applyNumberFormat="1" applyFont="1" applyFill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10" fontId="8" fillId="0" borderId="1" xfId="1" applyNumberFormat="1" applyFont="1" applyBorder="1" applyAlignment="1">
      <alignment horizontal="center"/>
    </xf>
    <xf numFmtId="10" fontId="8" fillId="0" borderId="1" xfId="3" applyNumberFormat="1" applyFont="1" applyFill="1" applyBorder="1" applyAlignment="1">
      <alignment horizontal="center"/>
    </xf>
    <xf numFmtId="0" fontId="8" fillId="3" borderId="1" xfId="1" applyNumberFormat="1" applyFont="1" applyFill="1" applyBorder="1" applyAlignment="1">
      <alignment horizontal="center" vertical="center"/>
    </xf>
    <xf numFmtId="165" fontId="8" fillId="3" borderId="1" xfId="1" applyNumberFormat="1" applyFont="1" applyFill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/>
    <xf numFmtId="2" fontId="4" fillId="0" borderId="0" xfId="0" applyNumberFormat="1" applyFont="1"/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0" borderId="6" xfId="0" applyFont="1" applyBorder="1"/>
    <xf numFmtId="0" fontId="4" fillId="0" borderId="2" xfId="0" applyFont="1" applyBorder="1" applyAlignment="1">
      <alignment vertical="center" wrapText="1"/>
    </xf>
    <xf numFmtId="2" fontId="4" fillId="0" borderId="6" xfId="0" applyNumberFormat="1" applyFont="1" applyBorder="1" applyAlignment="1">
      <alignment horizontal="right" vertical="center"/>
    </xf>
    <xf numFmtId="2" fontId="5" fillId="3" borderId="6" xfId="0" applyNumberFormat="1" applyFont="1" applyFill="1" applyBorder="1" applyAlignment="1">
      <alignment horizontal="right" vertical="center"/>
    </xf>
    <xf numFmtId="10" fontId="8" fillId="0" borderId="0" xfId="3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center" wrapText="1"/>
    </xf>
    <xf numFmtId="2" fontId="9" fillId="3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top"/>
    </xf>
    <xf numFmtId="0" fontId="8" fillId="0" borderId="6" xfId="0" applyFont="1" applyBorder="1" applyAlignment="1">
      <alignment vertical="center" wrapText="1"/>
    </xf>
    <xf numFmtId="0" fontId="8" fillId="0" borderId="2" xfId="0" applyFont="1" applyBorder="1"/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horizontal="center" vertical="top"/>
    </xf>
    <xf numFmtId="2" fontId="8" fillId="3" borderId="1" xfId="0" applyNumberFormat="1" applyFont="1" applyFill="1" applyBorder="1" applyAlignment="1">
      <alignment horizontal="right" vertical="top" wrapText="1"/>
    </xf>
    <xf numFmtId="0" fontId="8" fillId="0" borderId="1" xfId="0" applyFont="1" applyBorder="1" applyAlignment="1">
      <alignment vertical="center"/>
    </xf>
  </cellXfs>
  <cellStyles count="8">
    <cellStyle name="Akcent 5" xfId="5" builtinId="45"/>
    <cellStyle name="Nagłówek 3" xfId="4" builtinId="18"/>
    <cellStyle name="Normalny" xfId="0" builtinId="0"/>
    <cellStyle name="Normalny 3" xfId="6" xr:uid="{00000000-0005-0000-0000-000003000000}"/>
    <cellStyle name="Normalny_Wzór projekcji - po poprawkach" xfId="1" xr:uid="{00000000-0005-0000-0000-000004000000}"/>
    <cellStyle name="Normalny_Zeszyt2" xfId="7" xr:uid="{00000000-0005-0000-0000-000005000000}"/>
    <cellStyle name="Procentowy" xfId="3" builtinId="5"/>
    <cellStyle name="Procentowy 2" xfId="2" xr:uid="{00000000-0005-0000-0000-000007000000}"/>
  </cellStyles>
  <dxfs count="6"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  <dxf>
      <fill>
        <patternFill>
          <bgColor rgb="FFFFC7CE"/>
        </patternFill>
      </fill>
    </dxf>
    <dxf>
      <fill>
        <patternFill>
          <bgColor rgb="FFD1F1FF"/>
        </patternFill>
      </fill>
    </dxf>
  </dxfs>
  <tableStyles count="0" defaultTableStyle="TableStyleMedium2" defaultPivotStyle="PivotStyleLight16"/>
  <colors>
    <mruColors>
      <color rgb="FFD1F1FF"/>
      <color rgb="FFABE5FF"/>
      <color rgb="FFE7F0F9"/>
      <color rgb="FF61CEFF"/>
      <color rgb="FF009ADE"/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66675</xdr:rowOff>
    </xdr:from>
    <xdr:to>
      <xdr:col>10</xdr:col>
      <xdr:colOff>361950</xdr:colOff>
      <xdr:row>4</xdr:row>
      <xdr:rowOff>57150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52950" y="66675"/>
          <a:ext cx="5762625" cy="609600"/>
        </a:xfrm>
        <a:prstGeom prst="rect">
          <a:avLst/>
        </a:prstGeom>
        <a:solidFill>
          <a:schemeClr val="lt1"/>
        </a:solidFill>
        <a:ln w="28575" cmpd="sng">
          <a:solidFill>
            <a:srgbClr val="0070C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/>
            <a:t>W pierwszej</a:t>
          </a:r>
          <a:r>
            <a:rPr lang="pl-PL" sz="1100" b="1" baseline="0"/>
            <a:t> kolejności należy zdefiniować rok bazowy i okres odniesienia (w tym odpowiednio dostosować tabele). Okres odniesienia powinien zostać wyznaczony zgodnie z definicją zawartą w założeniach do analizy w Instrukcji do sporządzenia Studium Wykonalności</a:t>
          </a:r>
          <a:endParaRPr lang="pl-P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04"/>
  <sheetViews>
    <sheetView showGridLines="0" tabSelected="1" zoomScaleNormal="100" workbookViewId="0">
      <selection activeCell="C2" sqref="C2"/>
    </sheetView>
  </sheetViews>
  <sheetFormatPr defaultColWidth="0" defaultRowHeight="12"/>
  <cols>
    <col min="1" max="1" width="4.28515625" style="2" customWidth="1"/>
    <col min="2" max="2" width="51.28515625" style="2" customWidth="1"/>
    <col min="3" max="36" width="11.7109375" style="2" customWidth="1"/>
    <col min="37" max="44" width="10.7109375" style="2" customWidth="1"/>
    <col min="45" max="55" width="8.7109375" style="2" customWidth="1"/>
    <col min="56" max="16384" width="8.7109375" style="2" hidden="1"/>
  </cols>
  <sheetData>
    <row r="1" spans="1:53" ht="12.75">
      <c r="A1" s="5" t="s">
        <v>10</v>
      </c>
      <c r="B1" s="6"/>
    </row>
    <row r="2" spans="1:53">
      <c r="A2" s="10" t="s">
        <v>11</v>
      </c>
      <c r="B2" s="4" t="s">
        <v>55</v>
      </c>
      <c r="C2" s="9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53">
      <c r="A3" s="10" t="s">
        <v>13</v>
      </c>
      <c r="B3" s="4" t="s">
        <v>34</v>
      </c>
      <c r="C3" s="9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53">
      <c r="A4" s="10" t="s">
        <v>15</v>
      </c>
      <c r="B4" s="4" t="s">
        <v>53</v>
      </c>
      <c r="C4" s="24">
        <v>0.04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53">
      <c r="A5" s="10" t="s">
        <v>16</v>
      </c>
      <c r="B5" s="4" t="s">
        <v>54</v>
      </c>
      <c r="C5" s="24">
        <v>0.03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53" ht="12.75">
      <c r="A6" s="5" t="s">
        <v>33</v>
      </c>
      <c r="B6" s="3"/>
      <c r="C6" s="16" t="str">
        <f>IF(C2="","",C2)</f>
        <v/>
      </c>
      <c r="D6" s="16" t="str">
        <f>IF(C6="","",IF(C6-$C6&gt;=SUM($C$3)-1,"",C6+1))</f>
        <v/>
      </c>
      <c r="E6" s="16" t="str">
        <f t="shared" ref="E6:Q6" si="0">IF(D6="","",IF(D6-$C6&gt;=SUM($C$3)-1,"",D6+1))</f>
        <v/>
      </c>
      <c r="F6" s="16" t="str">
        <f t="shared" si="0"/>
        <v/>
      </c>
      <c r="G6" s="16" t="str">
        <f t="shared" si="0"/>
        <v/>
      </c>
      <c r="H6" s="16" t="str">
        <f t="shared" si="0"/>
        <v/>
      </c>
      <c r="I6" s="16" t="str">
        <f t="shared" si="0"/>
        <v/>
      </c>
      <c r="J6" s="16" t="str">
        <f t="shared" si="0"/>
        <v/>
      </c>
      <c r="K6" s="16" t="str">
        <f t="shared" si="0"/>
        <v/>
      </c>
      <c r="L6" s="16" t="str">
        <f t="shared" si="0"/>
        <v/>
      </c>
      <c r="M6" s="16" t="str">
        <f t="shared" si="0"/>
        <v/>
      </c>
      <c r="N6" s="16" t="str">
        <f t="shared" si="0"/>
        <v/>
      </c>
      <c r="O6" s="16" t="str">
        <f t="shared" si="0"/>
        <v/>
      </c>
      <c r="P6" s="16" t="str">
        <f t="shared" si="0"/>
        <v/>
      </c>
      <c r="Q6" s="16" t="str">
        <f t="shared" si="0"/>
        <v/>
      </c>
      <c r="R6" s="16" t="str">
        <f t="shared" ref="R6" si="1">IF(Q6="","",IF(Q6-$C6&gt;=SUM($C$3)-1,"",Q6+1))</f>
        <v/>
      </c>
      <c r="S6" s="16" t="str">
        <f t="shared" ref="S6" si="2">IF(R6="","",IF(R6-$C6&gt;=SUM($C$3)-1,"",R6+1))</f>
        <v/>
      </c>
      <c r="T6" s="16" t="str">
        <f t="shared" ref="T6" si="3">IF(S6="","",IF(S6-$C6&gt;=SUM($C$3)-1,"",S6+1))</f>
        <v/>
      </c>
      <c r="U6" s="16" t="str">
        <f t="shared" ref="U6" si="4">IF(T6="","",IF(T6-$C6&gt;=SUM($C$3)-1,"",T6+1))</f>
        <v/>
      </c>
      <c r="V6" s="16" t="str">
        <f t="shared" ref="V6" si="5">IF(U6="","",IF(U6-$C6&gt;=SUM($C$3)-1,"",U6+1))</f>
        <v/>
      </c>
      <c r="W6" s="16" t="str">
        <f t="shared" ref="W6" si="6">IF(V6="","",IF(V6-$C6&gt;=SUM($C$3)-1,"",V6+1))</f>
        <v/>
      </c>
      <c r="X6" s="16" t="str">
        <f t="shared" ref="X6" si="7">IF(W6="","",IF(W6-$C6&gt;=SUM($C$3)-1,"",W6+1))</f>
        <v/>
      </c>
      <c r="Y6" s="16" t="str">
        <f t="shared" ref="Y6" si="8">IF(X6="","",IF(X6-$C6&gt;=SUM($C$3)-1,"",X6+1))</f>
        <v/>
      </c>
      <c r="Z6" s="16" t="str">
        <f t="shared" ref="Z6" si="9">IF(Y6="","",IF(Y6-$C6&gt;=SUM($C$3)-1,"",Y6+1))</f>
        <v/>
      </c>
      <c r="AA6" s="16" t="str">
        <f t="shared" ref="AA6" si="10">IF(Z6="","",IF(Z6-$C6&gt;=SUM($C$3)-1,"",Z6+1))</f>
        <v/>
      </c>
      <c r="AB6" s="16" t="str">
        <f t="shared" ref="AB6" si="11">IF(AA6="","",IF(AA6-$C6&gt;=SUM($C$3)-1,"",AA6+1))</f>
        <v/>
      </c>
      <c r="AC6" s="16" t="str">
        <f t="shared" ref="AC6" si="12">IF(AB6="","",IF(AB6-$C6&gt;=SUM($C$3)-1,"",AB6+1))</f>
        <v/>
      </c>
      <c r="AD6" s="16" t="str">
        <f t="shared" ref="AD6" si="13">IF(AC6="","",IF(AC6-$C6&gt;=SUM($C$3)-1,"",AC6+1))</f>
        <v/>
      </c>
      <c r="AE6" s="16" t="str">
        <f t="shared" ref="AE6" si="14">IF(AD6="","",IF(AD6-$C6&gt;=SUM($C$3)-1,"",AD6+1))</f>
        <v/>
      </c>
      <c r="AF6" s="16" t="str">
        <f t="shared" ref="AF6" si="15">IF(AE6="","",IF(AE6-$C6&gt;=SUM($C$3)-1,"",AE6+1))</f>
        <v/>
      </c>
      <c r="AG6" s="16" t="str">
        <f t="shared" ref="AG6" si="16">IF(AF6="","",IF(AF6-$C6&gt;=SUM($C$3)-1,"",AF6+1))</f>
        <v/>
      </c>
      <c r="AH6" s="16" t="str">
        <f t="shared" ref="AH6" si="17">IF(AG6="","",IF(AG6-$C6&gt;=SUM($C$3)-1,"",AG6+1))</f>
        <v/>
      </c>
      <c r="AI6" s="16" t="str">
        <f t="shared" ref="AI6" si="18">IF(AH6="","",IF(AH6-$C6&gt;=SUM($C$3)-1,"",AH6+1))</f>
        <v/>
      </c>
      <c r="AJ6" s="16" t="str">
        <f t="shared" ref="AJ6" si="19">IF(AI6="","",IF(AI6-$C6&gt;=SUM($C$3)-1,"",AI6+1))</f>
        <v/>
      </c>
      <c r="AK6" s="16" t="str">
        <f t="shared" ref="AK6" si="20">IF(AJ6="","",IF(AJ6-$C6&gt;=SUM($C$3)-1,"",AJ6+1))</f>
        <v/>
      </c>
      <c r="AL6" s="16" t="str">
        <f t="shared" ref="AL6" si="21">IF(AK6="","",IF(AK6-$C6&gt;=SUM($C$3)-1,"",AK6+1))</f>
        <v/>
      </c>
      <c r="AM6" s="16" t="str">
        <f t="shared" ref="AM6" si="22">IF(AL6="","",IF(AL6-$C6&gt;=SUM($C$3)-1,"",AL6+1))</f>
        <v/>
      </c>
      <c r="AN6" s="16" t="str">
        <f t="shared" ref="AN6" si="23">IF(AM6="","",IF(AM6-$C6&gt;=SUM($C$3)-1,"",AM6+1))</f>
        <v/>
      </c>
      <c r="AO6" s="16" t="str">
        <f t="shared" ref="AO6" si="24">IF(AN6="","",IF(AN6-$C6&gt;=SUM($C$3)-1,"",AN6+1))</f>
        <v/>
      </c>
      <c r="AP6" s="16" t="str">
        <f t="shared" ref="AP6" si="25">IF(AO6="","",IF(AO6-$C6&gt;=SUM($C$3)-1,"",AO6+1))</f>
        <v/>
      </c>
      <c r="AQ6" s="16" t="str">
        <f t="shared" ref="AQ6" si="26">IF(AP6="","",IF(AP6-$C6&gt;=SUM($C$3)-1,"",AP6+1))</f>
        <v/>
      </c>
      <c r="AR6" s="16" t="str">
        <f t="shared" ref="AR6" si="27">IF(AQ6="","",IF(AQ6-$C6&gt;=SUM($C$3)-1,"",AQ6+1))</f>
        <v/>
      </c>
      <c r="AS6" s="16" t="str">
        <f t="shared" ref="AS6" si="28">IF(AR6="","",IF(AR6-$C6&gt;=SUM($C$3)-1,"",AR6+1))</f>
        <v/>
      </c>
      <c r="AT6" s="16" t="str">
        <f t="shared" ref="AT6" si="29">IF(AS6="","",IF(AS6-$C6&gt;=SUM($C$3)-1,"",AS6+1))</f>
        <v/>
      </c>
      <c r="AU6" s="16" t="str">
        <f t="shared" ref="AU6" si="30">IF(AT6="","",IF(AT6-$C6&gt;=SUM($C$3)-1,"",AT6+1))</f>
        <v/>
      </c>
      <c r="AV6" s="16" t="str">
        <f t="shared" ref="AV6" si="31">IF(AU6="","",IF(AU6-$C6&gt;=SUM($C$3)-1,"",AU6+1))</f>
        <v/>
      </c>
      <c r="AW6" s="16" t="str">
        <f t="shared" ref="AW6" si="32">IF(AV6="","",IF(AV6-$C6&gt;=SUM($C$3)-1,"",AV6+1))</f>
        <v/>
      </c>
      <c r="AX6" s="16" t="str">
        <f t="shared" ref="AX6" si="33">IF(AW6="","",IF(AW6-$C6&gt;=SUM($C$3)-1,"",AW6+1))</f>
        <v/>
      </c>
      <c r="AY6" s="16" t="str">
        <f t="shared" ref="AY6" si="34">IF(AX6="","",IF(AX6-$C6&gt;=SUM($C$3)-1,"",AX6+1))</f>
        <v/>
      </c>
      <c r="AZ6" s="16" t="str">
        <f t="shared" ref="AZ6" si="35">IF(AY6="","",IF(AY6-$C6&gt;=SUM($C$3)-1,"",AY6+1))</f>
        <v/>
      </c>
      <c r="BA6" s="16" t="str">
        <f t="shared" ref="BA6" si="36">IF(AZ6="","",IF(AZ6-$C6&gt;=SUM($C$3)-1,"",AZ6+1))</f>
        <v/>
      </c>
    </row>
    <row r="7" spans="1:53">
      <c r="A7" s="10" t="s">
        <v>18</v>
      </c>
      <c r="B7" s="3" t="s">
        <v>56</v>
      </c>
      <c r="C7" s="16">
        <v>0</v>
      </c>
      <c r="D7" s="16">
        <f>C7+1</f>
        <v>1</v>
      </c>
      <c r="E7" s="16">
        <f t="shared" ref="E7:Q7" si="37">D7+1</f>
        <v>2</v>
      </c>
      <c r="F7" s="16">
        <f t="shared" si="37"/>
        <v>3</v>
      </c>
      <c r="G7" s="16">
        <f t="shared" si="37"/>
        <v>4</v>
      </c>
      <c r="H7" s="16">
        <f t="shared" si="37"/>
        <v>5</v>
      </c>
      <c r="I7" s="16">
        <f t="shared" si="37"/>
        <v>6</v>
      </c>
      <c r="J7" s="16">
        <f t="shared" si="37"/>
        <v>7</v>
      </c>
      <c r="K7" s="16">
        <f t="shared" si="37"/>
        <v>8</v>
      </c>
      <c r="L7" s="16">
        <f t="shared" si="37"/>
        <v>9</v>
      </c>
      <c r="M7" s="16">
        <f t="shared" si="37"/>
        <v>10</v>
      </c>
      <c r="N7" s="16">
        <f t="shared" si="37"/>
        <v>11</v>
      </c>
      <c r="O7" s="16">
        <f t="shared" si="37"/>
        <v>12</v>
      </c>
      <c r="P7" s="16">
        <f t="shared" si="37"/>
        <v>13</v>
      </c>
      <c r="Q7" s="16">
        <f t="shared" si="37"/>
        <v>14</v>
      </c>
      <c r="R7" s="16">
        <f t="shared" ref="R7" si="38">Q7+1</f>
        <v>15</v>
      </c>
      <c r="S7" s="16">
        <f t="shared" ref="S7" si="39">R7+1</f>
        <v>16</v>
      </c>
      <c r="T7" s="16">
        <f t="shared" ref="T7" si="40">S7+1</f>
        <v>17</v>
      </c>
      <c r="U7" s="16">
        <f t="shared" ref="U7" si="41">T7+1</f>
        <v>18</v>
      </c>
      <c r="V7" s="16">
        <f t="shared" ref="V7" si="42">U7+1</f>
        <v>19</v>
      </c>
      <c r="W7" s="16">
        <f t="shared" ref="W7" si="43">V7+1</f>
        <v>20</v>
      </c>
      <c r="X7" s="16">
        <f t="shared" ref="X7" si="44">W7+1</f>
        <v>21</v>
      </c>
      <c r="Y7" s="16">
        <f t="shared" ref="Y7" si="45">X7+1</f>
        <v>22</v>
      </c>
      <c r="Z7" s="16">
        <f t="shared" ref="Z7" si="46">Y7+1</f>
        <v>23</v>
      </c>
      <c r="AA7" s="16">
        <f t="shared" ref="AA7" si="47">Z7+1</f>
        <v>24</v>
      </c>
      <c r="AB7" s="16">
        <f t="shared" ref="AB7" si="48">AA7+1</f>
        <v>25</v>
      </c>
      <c r="AC7" s="16">
        <f t="shared" ref="AC7" si="49">AB7+1</f>
        <v>26</v>
      </c>
      <c r="AD7" s="16">
        <f t="shared" ref="AD7" si="50">AC7+1</f>
        <v>27</v>
      </c>
      <c r="AE7" s="16">
        <f t="shared" ref="AE7" si="51">AD7+1</f>
        <v>28</v>
      </c>
      <c r="AF7" s="16">
        <f t="shared" ref="AF7" si="52">AE7+1</f>
        <v>29</v>
      </c>
      <c r="AG7" s="16">
        <f t="shared" ref="AG7" si="53">AF7+1</f>
        <v>30</v>
      </c>
      <c r="AH7" s="16">
        <f t="shared" ref="AH7" si="54">AG7+1</f>
        <v>31</v>
      </c>
      <c r="AI7" s="16">
        <f t="shared" ref="AI7" si="55">AH7+1</f>
        <v>32</v>
      </c>
      <c r="AJ7" s="16">
        <f t="shared" ref="AJ7" si="56">AI7+1</f>
        <v>33</v>
      </c>
      <c r="AK7" s="16">
        <f t="shared" ref="AK7" si="57">AJ7+1</f>
        <v>34</v>
      </c>
      <c r="AL7" s="16">
        <f t="shared" ref="AL7" si="58">AK7+1</f>
        <v>35</v>
      </c>
      <c r="AM7" s="16">
        <f t="shared" ref="AM7" si="59">AL7+1</f>
        <v>36</v>
      </c>
      <c r="AN7" s="16">
        <f t="shared" ref="AN7" si="60">AM7+1</f>
        <v>37</v>
      </c>
      <c r="AO7" s="16">
        <f t="shared" ref="AO7" si="61">AN7+1</f>
        <v>38</v>
      </c>
      <c r="AP7" s="16">
        <f t="shared" ref="AP7" si="62">AO7+1</f>
        <v>39</v>
      </c>
      <c r="AQ7" s="16">
        <f t="shared" ref="AQ7" si="63">AP7+1</f>
        <v>40</v>
      </c>
      <c r="AR7" s="16">
        <f t="shared" ref="AR7" si="64">AQ7+1</f>
        <v>41</v>
      </c>
      <c r="AS7" s="16">
        <f t="shared" ref="AS7" si="65">AR7+1</f>
        <v>42</v>
      </c>
      <c r="AT7" s="16">
        <f t="shared" ref="AT7" si="66">AS7+1</f>
        <v>43</v>
      </c>
      <c r="AU7" s="16">
        <f t="shared" ref="AU7" si="67">AT7+1</f>
        <v>44</v>
      </c>
      <c r="AV7" s="16">
        <f t="shared" ref="AV7" si="68">AU7+1</f>
        <v>45</v>
      </c>
      <c r="AW7" s="16">
        <f t="shared" ref="AW7" si="69">AV7+1</f>
        <v>46</v>
      </c>
      <c r="AX7" s="16">
        <f t="shared" ref="AX7" si="70">AW7+1</f>
        <v>47</v>
      </c>
      <c r="AY7" s="16">
        <f t="shared" ref="AY7" si="71">AX7+1</f>
        <v>48</v>
      </c>
      <c r="AZ7" s="16">
        <f t="shared" ref="AZ7" si="72">AY7+1</f>
        <v>49</v>
      </c>
      <c r="BA7" s="16">
        <f t="shared" ref="BA7" si="73">AZ7+1</f>
        <v>50</v>
      </c>
    </row>
    <row r="8" spans="1:53">
      <c r="A8" s="10" t="s">
        <v>19</v>
      </c>
      <c r="B8" s="3" t="s">
        <v>57</v>
      </c>
      <c r="C8" s="25" t="str">
        <f>IF(C$6="","",1/(1+$C$4)^C7)</f>
        <v/>
      </c>
      <c r="D8" s="25" t="str">
        <f t="shared" ref="D8" si="74">IF(D$6="","",1/(1+$C$4)^D7)</f>
        <v/>
      </c>
      <c r="E8" s="25" t="str">
        <f t="shared" ref="E8" si="75">IF(E$6="","",1/(1+$C$4)^E7)</f>
        <v/>
      </c>
      <c r="F8" s="25" t="str">
        <f t="shared" ref="F8" si="76">IF(F$6="","",1/(1+$C$4)^F7)</f>
        <v/>
      </c>
      <c r="G8" s="25" t="str">
        <f t="shared" ref="G8" si="77">IF(G$6="","",1/(1+$C$4)^G7)</f>
        <v/>
      </c>
      <c r="H8" s="25" t="str">
        <f t="shared" ref="H8" si="78">IF(H$6="","",1/(1+$C$4)^H7)</f>
        <v/>
      </c>
      <c r="I8" s="25" t="str">
        <f t="shared" ref="I8" si="79">IF(I$6="","",1/(1+$C$4)^I7)</f>
        <v/>
      </c>
      <c r="J8" s="25" t="str">
        <f t="shared" ref="J8" si="80">IF(J$6="","",1/(1+$C$4)^J7)</f>
        <v/>
      </c>
      <c r="K8" s="25" t="str">
        <f t="shared" ref="K8" si="81">IF(K$6="","",1/(1+$C$4)^K7)</f>
        <v/>
      </c>
      <c r="L8" s="25" t="str">
        <f t="shared" ref="L8" si="82">IF(L$6="","",1/(1+$C$4)^L7)</f>
        <v/>
      </c>
      <c r="M8" s="25" t="str">
        <f t="shared" ref="M8" si="83">IF(M$6="","",1/(1+$C$4)^M7)</f>
        <v/>
      </c>
      <c r="N8" s="25" t="str">
        <f t="shared" ref="N8" si="84">IF(N$6="","",1/(1+$C$4)^N7)</f>
        <v/>
      </c>
      <c r="O8" s="25" t="str">
        <f t="shared" ref="O8" si="85">IF(O$6="","",1/(1+$C$4)^O7)</f>
        <v/>
      </c>
      <c r="P8" s="25" t="str">
        <f t="shared" ref="P8" si="86">IF(P$6="","",1/(1+$C$4)^P7)</f>
        <v/>
      </c>
      <c r="Q8" s="25" t="str">
        <f t="shared" ref="Q8:X8" si="87">IF(Q$6="","",1/(1+$C$4)^Q7)</f>
        <v/>
      </c>
      <c r="R8" s="25" t="str">
        <f t="shared" si="87"/>
        <v/>
      </c>
      <c r="S8" s="25" t="str">
        <f t="shared" si="87"/>
        <v/>
      </c>
      <c r="T8" s="25" t="str">
        <f t="shared" si="87"/>
        <v/>
      </c>
      <c r="U8" s="25" t="str">
        <f t="shared" si="87"/>
        <v/>
      </c>
      <c r="V8" s="25" t="str">
        <f t="shared" si="87"/>
        <v/>
      </c>
      <c r="W8" s="25" t="str">
        <f t="shared" si="87"/>
        <v/>
      </c>
      <c r="X8" s="25" t="str">
        <f t="shared" si="87"/>
        <v/>
      </c>
      <c r="Y8" s="25" t="str">
        <f t="shared" ref="Y8:AA8" si="88">IF(Y$6="","",1/(1+$C$4)^Y7)</f>
        <v/>
      </c>
      <c r="Z8" s="25" t="str">
        <f t="shared" si="88"/>
        <v/>
      </c>
      <c r="AA8" s="25" t="str">
        <f t="shared" si="88"/>
        <v/>
      </c>
      <c r="AB8" s="25" t="str">
        <f t="shared" ref="AB8:AQ8" si="89">IF(AB$6="","",1/(1+$C$4)^AB7)</f>
        <v/>
      </c>
      <c r="AC8" s="25" t="str">
        <f t="shared" si="89"/>
        <v/>
      </c>
      <c r="AD8" s="25" t="str">
        <f t="shared" si="89"/>
        <v/>
      </c>
      <c r="AE8" s="25" t="str">
        <f t="shared" si="89"/>
        <v/>
      </c>
      <c r="AF8" s="25" t="str">
        <f t="shared" si="89"/>
        <v/>
      </c>
      <c r="AG8" s="25" t="str">
        <f t="shared" si="89"/>
        <v/>
      </c>
      <c r="AH8" s="25" t="str">
        <f t="shared" si="89"/>
        <v/>
      </c>
      <c r="AI8" s="25" t="str">
        <f t="shared" si="89"/>
        <v/>
      </c>
      <c r="AJ8" s="25" t="str">
        <f t="shared" si="89"/>
        <v/>
      </c>
      <c r="AK8" s="25" t="str">
        <f t="shared" si="89"/>
        <v/>
      </c>
      <c r="AL8" s="25" t="str">
        <f t="shared" si="89"/>
        <v/>
      </c>
      <c r="AM8" s="25" t="str">
        <f t="shared" si="89"/>
        <v/>
      </c>
      <c r="AN8" s="25" t="str">
        <f t="shared" si="89"/>
        <v/>
      </c>
      <c r="AO8" s="25" t="str">
        <f t="shared" si="89"/>
        <v/>
      </c>
      <c r="AP8" s="25" t="str">
        <f t="shared" si="89"/>
        <v/>
      </c>
      <c r="AQ8" s="25" t="str">
        <f t="shared" si="89"/>
        <v/>
      </c>
      <c r="AR8" s="25" t="str">
        <f t="shared" ref="AR8:BA8" si="90">IF(AR$6="","",1/(1+$C$4)^AR7)</f>
        <v/>
      </c>
      <c r="AS8" s="25" t="str">
        <f t="shared" si="90"/>
        <v/>
      </c>
      <c r="AT8" s="25" t="str">
        <f t="shared" si="90"/>
        <v/>
      </c>
      <c r="AU8" s="25" t="str">
        <f t="shared" si="90"/>
        <v/>
      </c>
      <c r="AV8" s="25" t="str">
        <f t="shared" si="90"/>
        <v/>
      </c>
      <c r="AW8" s="25" t="str">
        <f t="shared" si="90"/>
        <v/>
      </c>
      <c r="AX8" s="25" t="str">
        <f t="shared" si="90"/>
        <v/>
      </c>
      <c r="AY8" s="25" t="str">
        <f t="shared" si="90"/>
        <v/>
      </c>
      <c r="AZ8" s="25" t="str">
        <f t="shared" si="90"/>
        <v/>
      </c>
      <c r="BA8" s="25" t="str">
        <f t="shared" si="90"/>
        <v/>
      </c>
    </row>
    <row r="9" spans="1:53">
      <c r="A9" s="10" t="s">
        <v>47</v>
      </c>
      <c r="B9" s="3" t="s">
        <v>58</v>
      </c>
      <c r="C9" s="25" t="str">
        <f>IF(C$6="","",1/(1+$C$5)^C7)</f>
        <v/>
      </c>
      <c r="D9" s="25" t="str">
        <f t="shared" ref="D9:Q9" si="91">IF(D$6="","",1/(1+$C$5)^D7)</f>
        <v/>
      </c>
      <c r="E9" s="25" t="str">
        <f t="shared" si="91"/>
        <v/>
      </c>
      <c r="F9" s="25" t="str">
        <f t="shared" si="91"/>
        <v/>
      </c>
      <c r="G9" s="25" t="str">
        <f t="shared" si="91"/>
        <v/>
      </c>
      <c r="H9" s="25" t="str">
        <f t="shared" si="91"/>
        <v/>
      </c>
      <c r="I9" s="25" t="str">
        <f t="shared" si="91"/>
        <v/>
      </c>
      <c r="J9" s="25" t="str">
        <f t="shared" si="91"/>
        <v/>
      </c>
      <c r="K9" s="25" t="str">
        <f t="shared" si="91"/>
        <v/>
      </c>
      <c r="L9" s="25" t="str">
        <f t="shared" si="91"/>
        <v/>
      </c>
      <c r="M9" s="25" t="str">
        <f t="shared" si="91"/>
        <v/>
      </c>
      <c r="N9" s="25" t="str">
        <f t="shared" si="91"/>
        <v/>
      </c>
      <c r="O9" s="25" t="str">
        <f t="shared" si="91"/>
        <v/>
      </c>
      <c r="P9" s="25" t="str">
        <f t="shared" si="91"/>
        <v/>
      </c>
      <c r="Q9" s="25" t="str">
        <f t="shared" si="91"/>
        <v/>
      </c>
      <c r="R9" s="25" t="str">
        <f t="shared" ref="R9:Y9" si="92">IF(R$6="","",1/(1+$C$5)^R7)</f>
        <v/>
      </c>
      <c r="S9" s="25" t="str">
        <f t="shared" si="92"/>
        <v/>
      </c>
      <c r="T9" s="25" t="str">
        <f t="shared" si="92"/>
        <v/>
      </c>
      <c r="U9" s="25" t="str">
        <f t="shared" si="92"/>
        <v/>
      </c>
      <c r="V9" s="25" t="str">
        <f t="shared" si="92"/>
        <v/>
      </c>
      <c r="W9" s="25" t="str">
        <f t="shared" si="92"/>
        <v/>
      </c>
      <c r="X9" s="25" t="str">
        <f t="shared" si="92"/>
        <v/>
      </c>
      <c r="Y9" s="25" t="str">
        <f t="shared" si="92"/>
        <v/>
      </c>
      <c r="Z9" s="25" t="str">
        <f t="shared" ref="Z9:AA9" si="93">IF(Z$6="","",1/(1+$C$5)^Z7)</f>
        <v/>
      </c>
      <c r="AA9" s="25" t="str">
        <f t="shared" si="93"/>
        <v/>
      </c>
      <c r="AB9" s="25" t="str">
        <f t="shared" ref="AB9:AQ9" si="94">IF(AB$6="","",1/(1+$C$5)^AB7)</f>
        <v/>
      </c>
      <c r="AC9" s="25" t="str">
        <f t="shared" si="94"/>
        <v/>
      </c>
      <c r="AD9" s="25" t="str">
        <f t="shared" si="94"/>
        <v/>
      </c>
      <c r="AE9" s="25" t="str">
        <f t="shared" si="94"/>
        <v/>
      </c>
      <c r="AF9" s="25" t="str">
        <f t="shared" si="94"/>
        <v/>
      </c>
      <c r="AG9" s="25" t="str">
        <f t="shared" si="94"/>
        <v/>
      </c>
      <c r="AH9" s="25" t="str">
        <f t="shared" si="94"/>
        <v/>
      </c>
      <c r="AI9" s="25" t="str">
        <f t="shared" si="94"/>
        <v/>
      </c>
      <c r="AJ9" s="25" t="str">
        <f t="shared" si="94"/>
        <v/>
      </c>
      <c r="AK9" s="25" t="str">
        <f t="shared" si="94"/>
        <v/>
      </c>
      <c r="AL9" s="25" t="str">
        <f t="shared" si="94"/>
        <v/>
      </c>
      <c r="AM9" s="25" t="str">
        <f t="shared" si="94"/>
        <v/>
      </c>
      <c r="AN9" s="25" t="str">
        <f t="shared" si="94"/>
        <v/>
      </c>
      <c r="AO9" s="25" t="str">
        <f t="shared" si="94"/>
        <v/>
      </c>
      <c r="AP9" s="25" t="str">
        <f t="shared" si="94"/>
        <v/>
      </c>
      <c r="AQ9" s="25" t="str">
        <f t="shared" si="94"/>
        <v/>
      </c>
      <c r="AR9" s="25" t="str">
        <f t="shared" ref="AR9:BA9" si="95">IF(AR$6="","",1/(1+$C$5)^AR7)</f>
        <v/>
      </c>
      <c r="AS9" s="25" t="str">
        <f t="shared" si="95"/>
        <v/>
      </c>
      <c r="AT9" s="25" t="str">
        <f t="shared" si="95"/>
        <v/>
      </c>
      <c r="AU9" s="25" t="str">
        <f t="shared" si="95"/>
        <v/>
      </c>
      <c r="AV9" s="25" t="str">
        <f t="shared" si="95"/>
        <v/>
      </c>
      <c r="AW9" s="25" t="str">
        <f t="shared" si="95"/>
        <v/>
      </c>
      <c r="AX9" s="25" t="str">
        <f t="shared" si="95"/>
        <v/>
      </c>
      <c r="AY9" s="25" t="str">
        <f t="shared" si="95"/>
        <v/>
      </c>
      <c r="AZ9" s="25" t="str">
        <f t="shared" si="95"/>
        <v/>
      </c>
      <c r="BA9" s="25" t="str">
        <f t="shared" si="95"/>
        <v/>
      </c>
    </row>
    <row r="10" spans="1:53">
      <c r="A10" s="10" t="s">
        <v>48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>
      <c r="A11" s="10" t="s">
        <v>49</v>
      </c>
      <c r="B11" s="3" t="s">
        <v>14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>
      <c r="A12" s="10" t="s">
        <v>50</v>
      </c>
      <c r="B12" s="3" t="s">
        <v>17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>
      <c r="A13" s="10" t="s">
        <v>51</v>
      </c>
      <c r="B13" s="3" t="s">
        <v>20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>
      <c r="A14" s="10" t="s">
        <v>52</v>
      </c>
      <c r="B14" s="1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>
      <c r="A15" s="19"/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53" ht="12.75">
      <c r="A16" s="5" t="s">
        <v>127</v>
      </c>
      <c r="B16" s="5"/>
      <c r="C16" s="6"/>
      <c r="D16" s="6"/>
      <c r="E16" s="6"/>
      <c r="F16" s="14"/>
    </row>
    <row r="17" spans="1:6" ht="12.75">
      <c r="A17" s="96" t="s">
        <v>0</v>
      </c>
      <c r="B17" s="96" t="s">
        <v>1</v>
      </c>
      <c r="C17" s="97" t="str">
        <f>IF(C6="","",C6)</f>
        <v/>
      </c>
      <c r="D17" s="97" t="str">
        <f>IF(D6="","",D6)</f>
        <v/>
      </c>
      <c r="E17" s="97" t="str">
        <f>IF(E6="","",E6)</f>
        <v/>
      </c>
      <c r="F17" s="97" t="s">
        <v>22</v>
      </c>
    </row>
    <row r="18" spans="1:6">
      <c r="A18" s="94" t="s">
        <v>23</v>
      </c>
      <c r="B18" s="70" t="s">
        <v>24</v>
      </c>
      <c r="C18" s="102">
        <f>C19+C26</f>
        <v>0</v>
      </c>
      <c r="D18" s="102">
        <f>D19+D26</f>
        <v>0</v>
      </c>
      <c r="E18" s="102">
        <f>E19+E26</f>
        <v>0</v>
      </c>
      <c r="F18" s="102">
        <f>F19+F26</f>
        <v>0</v>
      </c>
    </row>
    <row r="19" spans="1:6">
      <c r="A19" s="7" t="s">
        <v>81</v>
      </c>
      <c r="B19" s="70" t="s">
        <v>25</v>
      </c>
      <c r="C19" s="102">
        <f>SUM(C20:C25)</f>
        <v>0</v>
      </c>
      <c r="D19" s="102">
        <f>SUM(D20:D25)</f>
        <v>0</v>
      </c>
      <c r="E19" s="102">
        <f>SUM(E20:E25)</f>
        <v>0</v>
      </c>
      <c r="F19" s="102">
        <f>SUM(F20:F25)</f>
        <v>0</v>
      </c>
    </row>
    <row r="20" spans="1:6">
      <c r="A20" s="65" t="s">
        <v>11</v>
      </c>
      <c r="B20" s="13"/>
      <c r="C20" s="103"/>
      <c r="D20" s="103"/>
      <c r="E20" s="103"/>
      <c r="F20" s="102">
        <f>SUM(C20:E20)</f>
        <v>0</v>
      </c>
    </row>
    <row r="21" spans="1:6">
      <c r="A21" s="65"/>
      <c r="B21" s="13" t="s">
        <v>26</v>
      </c>
      <c r="C21" s="103"/>
      <c r="D21" s="103"/>
      <c r="E21" s="103"/>
      <c r="F21" s="102">
        <f>SUM(C21:E21)</f>
        <v>0</v>
      </c>
    </row>
    <row r="22" spans="1:6">
      <c r="A22" s="65" t="s">
        <v>13</v>
      </c>
      <c r="B22" s="13"/>
      <c r="C22" s="103"/>
      <c r="D22" s="103"/>
      <c r="E22" s="103"/>
      <c r="F22" s="102">
        <f t="shared" ref="F22:F43" si="96">SUM(C22:E22)</f>
        <v>0</v>
      </c>
    </row>
    <row r="23" spans="1:6">
      <c r="A23" s="65"/>
      <c r="B23" s="13" t="s">
        <v>26</v>
      </c>
      <c r="C23" s="103"/>
      <c r="D23" s="103"/>
      <c r="E23" s="103"/>
      <c r="F23" s="102">
        <f t="shared" si="96"/>
        <v>0</v>
      </c>
    </row>
    <row r="24" spans="1:6">
      <c r="A24" s="65" t="s">
        <v>15</v>
      </c>
      <c r="B24" s="13"/>
      <c r="C24" s="103"/>
      <c r="D24" s="103"/>
      <c r="E24" s="103"/>
      <c r="F24" s="102">
        <f t="shared" si="96"/>
        <v>0</v>
      </c>
    </row>
    <row r="25" spans="1:6">
      <c r="A25" s="65"/>
      <c r="B25" s="13" t="s">
        <v>26</v>
      </c>
      <c r="C25" s="103"/>
      <c r="D25" s="103"/>
      <c r="E25" s="103"/>
      <c r="F25" s="102">
        <f t="shared" si="96"/>
        <v>0</v>
      </c>
    </row>
    <row r="26" spans="1:6">
      <c r="A26" s="7" t="s">
        <v>60</v>
      </c>
      <c r="B26" s="70" t="s">
        <v>128</v>
      </c>
      <c r="C26" s="102">
        <f>SUM(C27:C32)</f>
        <v>0</v>
      </c>
      <c r="D26" s="102">
        <f>SUM(D27:D32)</f>
        <v>0</v>
      </c>
      <c r="E26" s="102">
        <f>SUM(E27:E32)</f>
        <v>0</v>
      </c>
      <c r="F26" s="102">
        <f>SUM(F27:F32)</f>
        <v>0</v>
      </c>
    </row>
    <row r="27" spans="1:6">
      <c r="A27" s="65">
        <v>1</v>
      </c>
      <c r="B27" s="13"/>
      <c r="C27" s="103"/>
      <c r="D27" s="103"/>
      <c r="E27" s="103"/>
      <c r="F27" s="102">
        <f t="shared" si="96"/>
        <v>0</v>
      </c>
    </row>
    <row r="28" spans="1:6">
      <c r="A28" s="65"/>
      <c r="B28" s="13" t="s">
        <v>26</v>
      </c>
      <c r="C28" s="103"/>
      <c r="D28" s="103"/>
      <c r="E28" s="103"/>
      <c r="F28" s="102">
        <f t="shared" si="96"/>
        <v>0</v>
      </c>
    </row>
    <row r="29" spans="1:6">
      <c r="A29" s="65" t="s">
        <v>13</v>
      </c>
      <c r="B29" s="13"/>
      <c r="C29" s="103"/>
      <c r="D29" s="103"/>
      <c r="E29" s="103"/>
      <c r="F29" s="102">
        <f t="shared" si="96"/>
        <v>0</v>
      </c>
    </row>
    <row r="30" spans="1:6">
      <c r="A30" s="65"/>
      <c r="B30" s="13" t="s">
        <v>26</v>
      </c>
      <c r="C30" s="103"/>
      <c r="D30" s="103"/>
      <c r="E30" s="103"/>
      <c r="F30" s="102">
        <f t="shared" si="96"/>
        <v>0</v>
      </c>
    </row>
    <row r="31" spans="1:6">
      <c r="A31" s="65" t="s">
        <v>15</v>
      </c>
      <c r="B31" s="13"/>
      <c r="C31" s="103"/>
      <c r="D31" s="103"/>
      <c r="E31" s="103"/>
      <c r="F31" s="102">
        <f t="shared" si="96"/>
        <v>0</v>
      </c>
    </row>
    <row r="32" spans="1:6">
      <c r="A32" s="65"/>
      <c r="B32" s="13" t="s">
        <v>26</v>
      </c>
      <c r="C32" s="103"/>
      <c r="D32" s="103"/>
      <c r="E32" s="103"/>
      <c r="F32" s="102">
        <f t="shared" si="96"/>
        <v>0</v>
      </c>
    </row>
    <row r="33" spans="1:17">
      <c r="A33" s="94" t="s">
        <v>27</v>
      </c>
      <c r="B33" s="70" t="s">
        <v>28</v>
      </c>
      <c r="C33" s="102">
        <f>C34+C39</f>
        <v>0</v>
      </c>
      <c r="D33" s="102">
        <f>D34+D39</f>
        <v>0</v>
      </c>
      <c r="E33" s="102">
        <f>E34+E39</f>
        <v>0</v>
      </c>
      <c r="F33" s="102">
        <f>F34+F39</f>
        <v>0</v>
      </c>
    </row>
    <row r="34" spans="1:17">
      <c r="A34" s="7" t="s">
        <v>61</v>
      </c>
      <c r="B34" s="70" t="s">
        <v>29</v>
      </c>
      <c r="C34" s="102">
        <f>SUM(C35:C38)</f>
        <v>0</v>
      </c>
      <c r="D34" s="102">
        <f>SUM(D35:D38)</f>
        <v>0</v>
      </c>
      <c r="E34" s="102">
        <f>SUM(E35:E38)</f>
        <v>0</v>
      </c>
      <c r="F34" s="102">
        <f>SUM(F35:F38)</f>
        <v>0</v>
      </c>
    </row>
    <row r="35" spans="1:17">
      <c r="A35" s="65" t="s">
        <v>11</v>
      </c>
      <c r="B35" s="13"/>
      <c r="C35" s="103"/>
      <c r="D35" s="103"/>
      <c r="E35" s="103"/>
      <c r="F35" s="102">
        <f t="shared" si="96"/>
        <v>0</v>
      </c>
    </row>
    <row r="36" spans="1:17">
      <c r="A36" s="65"/>
      <c r="B36" s="13" t="s">
        <v>26</v>
      </c>
      <c r="C36" s="103"/>
      <c r="D36" s="103"/>
      <c r="E36" s="103"/>
      <c r="F36" s="102">
        <f t="shared" si="96"/>
        <v>0</v>
      </c>
    </row>
    <row r="37" spans="1:17">
      <c r="A37" s="65" t="s">
        <v>13</v>
      </c>
      <c r="B37" s="13"/>
      <c r="C37" s="103"/>
      <c r="D37" s="103"/>
      <c r="E37" s="103"/>
      <c r="F37" s="102">
        <f t="shared" si="96"/>
        <v>0</v>
      </c>
    </row>
    <row r="38" spans="1:17">
      <c r="A38" s="65"/>
      <c r="B38" s="13" t="s">
        <v>26</v>
      </c>
      <c r="C38" s="103"/>
      <c r="D38" s="103"/>
      <c r="E38" s="103"/>
      <c r="F38" s="102">
        <f t="shared" si="96"/>
        <v>0</v>
      </c>
    </row>
    <row r="39" spans="1:17">
      <c r="A39" s="7" t="s">
        <v>62</v>
      </c>
      <c r="B39" s="70" t="s">
        <v>30</v>
      </c>
      <c r="C39" s="102">
        <f>SUM(C40:C43)</f>
        <v>0</v>
      </c>
      <c r="D39" s="102">
        <f>SUM(D40:D43)</f>
        <v>0</v>
      </c>
      <c r="E39" s="102">
        <f>SUM(E40:E43)</f>
        <v>0</v>
      </c>
      <c r="F39" s="102">
        <f>SUM(F40:F43)</f>
        <v>0</v>
      </c>
    </row>
    <row r="40" spans="1:17">
      <c r="A40" s="65" t="s">
        <v>11</v>
      </c>
      <c r="B40" s="13"/>
      <c r="C40" s="103"/>
      <c r="D40" s="103"/>
      <c r="E40" s="103"/>
      <c r="F40" s="102">
        <f t="shared" si="96"/>
        <v>0</v>
      </c>
    </row>
    <row r="41" spans="1:17">
      <c r="A41" s="65"/>
      <c r="B41" s="13" t="s">
        <v>26</v>
      </c>
      <c r="C41" s="103"/>
      <c r="D41" s="103"/>
      <c r="E41" s="103"/>
      <c r="F41" s="102">
        <f t="shared" si="96"/>
        <v>0</v>
      </c>
    </row>
    <row r="42" spans="1:17">
      <c r="A42" s="65" t="s">
        <v>13</v>
      </c>
      <c r="B42" s="13"/>
      <c r="C42" s="103"/>
      <c r="D42" s="103"/>
      <c r="E42" s="103"/>
      <c r="F42" s="102">
        <f t="shared" si="96"/>
        <v>0</v>
      </c>
    </row>
    <row r="43" spans="1:17">
      <c r="A43" s="65"/>
      <c r="B43" s="13" t="s">
        <v>26</v>
      </c>
      <c r="C43" s="103"/>
      <c r="D43" s="103"/>
      <c r="E43" s="103"/>
      <c r="F43" s="102">
        <f t="shared" si="96"/>
        <v>0</v>
      </c>
    </row>
    <row r="44" spans="1:17">
      <c r="A44" s="7" t="s">
        <v>63</v>
      </c>
      <c r="B44" s="70" t="s">
        <v>129</v>
      </c>
      <c r="C44" s="102">
        <f>C19+C34</f>
        <v>0</v>
      </c>
      <c r="D44" s="102">
        <f>D19+D34</f>
        <v>0</v>
      </c>
      <c r="E44" s="102">
        <f>E19+E34</f>
        <v>0</v>
      </c>
      <c r="F44" s="102">
        <f>F19+F34</f>
        <v>0</v>
      </c>
    </row>
    <row r="45" spans="1:17">
      <c r="A45" s="7" t="s">
        <v>68</v>
      </c>
      <c r="B45" s="12" t="s">
        <v>130</v>
      </c>
      <c r="C45" s="102">
        <f>C26+C39</f>
        <v>0</v>
      </c>
      <c r="D45" s="102">
        <f>D26+D39</f>
        <v>0</v>
      </c>
      <c r="E45" s="102">
        <f>E26+E39</f>
        <v>0</v>
      </c>
      <c r="F45" s="102">
        <f>F26+F39</f>
        <v>0</v>
      </c>
    </row>
    <row r="46" spans="1:17">
      <c r="A46" s="95" t="s">
        <v>31</v>
      </c>
      <c r="B46" s="12" t="s">
        <v>32</v>
      </c>
      <c r="C46" s="102">
        <f>C44+C45</f>
        <v>0</v>
      </c>
      <c r="D46" s="102">
        <f>D44+D45</f>
        <v>0</v>
      </c>
      <c r="E46" s="102">
        <f>E44+E45</f>
        <v>0</v>
      </c>
      <c r="F46" s="102">
        <f>F44+F45</f>
        <v>0</v>
      </c>
    </row>
    <row r="48" spans="1:17" ht="15">
      <c r="A48" s="5" t="s">
        <v>35</v>
      </c>
      <c r="B48" s="5"/>
      <c r="C48" s="5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53" ht="12.75">
      <c r="A49" s="98" t="s">
        <v>0</v>
      </c>
      <c r="B49" s="96" t="s">
        <v>1</v>
      </c>
      <c r="C49" s="97" t="str">
        <f t="shared" ref="C49:Q49" si="97">IF(C6="","",C6)</f>
        <v/>
      </c>
      <c r="D49" s="97" t="str">
        <f t="shared" si="97"/>
        <v/>
      </c>
      <c r="E49" s="97" t="str">
        <f t="shared" si="97"/>
        <v/>
      </c>
      <c r="F49" s="97" t="str">
        <f t="shared" si="97"/>
        <v/>
      </c>
      <c r="G49" s="97" t="str">
        <f t="shared" si="97"/>
        <v/>
      </c>
      <c r="H49" s="97" t="str">
        <f t="shared" si="97"/>
        <v/>
      </c>
      <c r="I49" s="97" t="str">
        <f t="shared" si="97"/>
        <v/>
      </c>
      <c r="J49" s="97" t="str">
        <f t="shared" si="97"/>
        <v/>
      </c>
      <c r="K49" s="97" t="str">
        <f t="shared" si="97"/>
        <v/>
      </c>
      <c r="L49" s="97" t="str">
        <f t="shared" si="97"/>
        <v/>
      </c>
      <c r="M49" s="97" t="str">
        <f t="shared" si="97"/>
        <v/>
      </c>
      <c r="N49" s="97" t="str">
        <f t="shared" si="97"/>
        <v/>
      </c>
      <c r="O49" s="97" t="str">
        <f t="shared" si="97"/>
        <v/>
      </c>
      <c r="P49" s="97" t="str">
        <f t="shared" si="97"/>
        <v/>
      </c>
      <c r="Q49" s="97" t="str">
        <f t="shared" si="97"/>
        <v/>
      </c>
      <c r="R49" s="97" t="str">
        <f t="shared" ref="R49:AA49" si="98">IF(R6="","",R6)</f>
        <v/>
      </c>
      <c r="S49" s="97" t="str">
        <f t="shared" si="98"/>
        <v/>
      </c>
      <c r="T49" s="97" t="str">
        <f t="shared" si="98"/>
        <v/>
      </c>
      <c r="U49" s="97" t="str">
        <f t="shared" si="98"/>
        <v/>
      </c>
      <c r="V49" s="97" t="str">
        <f t="shared" si="98"/>
        <v/>
      </c>
      <c r="W49" s="97" t="str">
        <f t="shared" si="98"/>
        <v/>
      </c>
      <c r="X49" s="97" t="str">
        <f t="shared" si="98"/>
        <v/>
      </c>
      <c r="Y49" s="97" t="str">
        <f t="shared" si="98"/>
        <v/>
      </c>
      <c r="Z49" s="97" t="str">
        <f t="shared" si="98"/>
        <v/>
      </c>
      <c r="AA49" s="97" t="str">
        <f t="shared" si="98"/>
        <v/>
      </c>
      <c r="AB49" s="97" t="str">
        <f t="shared" ref="AB49:AQ49" si="99">IF(AB6="","",AB6)</f>
        <v/>
      </c>
      <c r="AC49" s="97" t="str">
        <f t="shared" si="99"/>
        <v/>
      </c>
      <c r="AD49" s="97" t="str">
        <f t="shared" si="99"/>
        <v/>
      </c>
      <c r="AE49" s="97" t="str">
        <f t="shared" si="99"/>
        <v/>
      </c>
      <c r="AF49" s="97" t="str">
        <f t="shared" si="99"/>
        <v/>
      </c>
      <c r="AG49" s="97" t="str">
        <f t="shared" si="99"/>
        <v/>
      </c>
      <c r="AH49" s="97" t="str">
        <f t="shared" si="99"/>
        <v/>
      </c>
      <c r="AI49" s="97" t="str">
        <f t="shared" si="99"/>
        <v/>
      </c>
      <c r="AJ49" s="97" t="str">
        <f t="shared" si="99"/>
        <v/>
      </c>
      <c r="AK49" s="97" t="str">
        <f t="shared" si="99"/>
        <v/>
      </c>
      <c r="AL49" s="97" t="str">
        <f t="shared" si="99"/>
        <v/>
      </c>
      <c r="AM49" s="97" t="str">
        <f t="shared" si="99"/>
        <v/>
      </c>
      <c r="AN49" s="97" t="str">
        <f t="shared" si="99"/>
        <v/>
      </c>
      <c r="AO49" s="97" t="str">
        <f t="shared" si="99"/>
        <v/>
      </c>
      <c r="AP49" s="97" t="str">
        <f t="shared" si="99"/>
        <v/>
      </c>
      <c r="AQ49" s="97" t="str">
        <f t="shared" si="99"/>
        <v/>
      </c>
      <c r="AR49" s="97" t="str">
        <f t="shared" ref="AR49:BA49" si="100">IF(AR6="","",AR6)</f>
        <v/>
      </c>
      <c r="AS49" s="97" t="str">
        <f t="shared" si="100"/>
        <v/>
      </c>
      <c r="AT49" s="97" t="str">
        <f t="shared" si="100"/>
        <v/>
      </c>
      <c r="AU49" s="97" t="str">
        <f t="shared" si="100"/>
        <v/>
      </c>
      <c r="AV49" s="97" t="str">
        <f t="shared" si="100"/>
        <v/>
      </c>
      <c r="AW49" s="97" t="str">
        <f t="shared" si="100"/>
        <v/>
      </c>
      <c r="AX49" s="97" t="str">
        <f t="shared" si="100"/>
        <v/>
      </c>
      <c r="AY49" s="97" t="str">
        <f t="shared" si="100"/>
        <v/>
      </c>
      <c r="AZ49" s="97" t="str">
        <f t="shared" si="100"/>
        <v/>
      </c>
      <c r="BA49" s="97" t="str">
        <f t="shared" si="100"/>
        <v/>
      </c>
    </row>
    <row r="50" spans="1:53">
      <c r="A50" s="33" t="s">
        <v>23</v>
      </c>
      <c r="B50" s="34" t="s">
        <v>36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</row>
    <row r="51" spans="1:53">
      <c r="A51" s="37" t="s">
        <v>11</v>
      </c>
      <c r="B51" s="38" t="s">
        <v>37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4"/>
      <c r="AF51" s="104"/>
      <c r="AG51" s="104"/>
      <c r="AH51" s="104"/>
      <c r="AI51" s="104"/>
      <c r="AJ51" s="104"/>
      <c r="AK51" s="104"/>
      <c r="AL51" s="104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4"/>
      <c r="BA51" s="104"/>
    </row>
    <row r="52" spans="1:53">
      <c r="A52" s="37" t="s">
        <v>13</v>
      </c>
      <c r="B52" s="38" t="s">
        <v>38</v>
      </c>
      <c r="C52" s="39"/>
      <c r="D52" s="40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</row>
    <row r="53" spans="1:53">
      <c r="A53" s="37" t="s">
        <v>15</v>
      </c>
      <c r="B53" s="38" t="s">
        <v>9</v>
      </c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</row>
    <row r="54" spans="1:53">
      <c r="A54" s="37" t="s">
        <v>16</v>
      </c>
      <c r="B54" s="38" t="s">
        <v>39</v>
      </c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4"/>
      <c r="AE54" s="104"/>
      <c r="AF54" s="104"/>
      <c r="AG54" s="104"/>
      <c r="AH54" s="104"/>
      <c r="AI54" s="104"/>
      <c r="AJ54" s="104"/>
      <c r="AK54" s="104"/>
      <c r="AL54" s="104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4"/>
      <c r="BA54" s="104"/>
    </row>
    <row r="55" spans="1:53">
      <c r="A55" s="33" t="s">
        <v>27</v>
      </c>
      <c r="B55" s="34" t="s">
        <v>40</v>
      </c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</row>
    <row r="56" spans="1:53">
      <c r="A56" s="37" t="s">
        <v>11</v>
      </c>
      <c r="B56" s="38" t="s">
        <v>37</v>
      </c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4"/>
      <c r="BA56" s="104"/>
    </row>
    <row r="57" spans="1:53">
      <c r="A57" s="37" t="s">
        <v>13</v>
      </c>
      <c r="B57" s="38" t="s">
        <v>38</v>
      </c>
      <c r="C57" s="39"/>
      <c r="D57" s="40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</row>
    <row r="58" spans="1:53">
      <c r="A58" s="37" t="s">
        <v>15</v>
      </c>
      <c r="B58" s="38" t="s">
        <v>9</v>
      </c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4"/>
      <c r="BA58" s="104"/>
    </row>
    <row r="59" spans="1:53">
      <c r="A59" s="37" t="s">
        <v>16</v>
      </c>
      <c r="B59" s="38" t="s">
        <v>39</v>
      </c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</row>
    <row r="60" spans="1:53">
      <c r="A60" s="33" t="s">
        <v>31</v>
      </c>
      <c r="B60" s="43" t="s">
        <v>41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</row>
    <row r="61" spans="1:53">
      <c r="A61" s="37" t="s">
        <v>11</v>
      </c>
      <c r="B61" s="38" t="s">
        <v>37</v>
      </c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</row>
    <row r="62" spans="1:53">
      <c r="A62" s="37" t="s">
        <v>13</v>
      </c>
      <c r="B62" s="38" t="s">
        <v>38</v>
      </c>
      <c r="C62" s="39"/>
      <c r="D62" s="45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1"/>
      <c r="S62" s="41"/>
      <c r="T62" s="41"/>
      <c r="U62" s="41"/>
      <c r="V62" s="41"/>
      <c r="W62" s="41"/>
      <c r="X62" s="41"/>
      <c r="Y62" s="41"/>
      <c r="Z62" s="41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</row>
    <row r="63" spans="1:53">
      <c r="A63" s="37" t="s">
        <v>15</v>
      </c>
      <c r="B63" s="38" t="s">
        <v>9</v>
      </c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</row>
    <row r="64" spans="1:53">
      <c r="A64" s="37" t="s">
        <v>16</v>
      </c>
      <c r="B64" s="38" t="s">
        <v>39</v>
      </c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</row>
    <row r="65" spans="1:53">
      <c r="A65" s="47" t="s">
        <v>42</v>
      </c>
      <c r="B65" s="48" t="s">
        <v>43</v>
      </c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</row>
    <row r="66" spans="1:53">
      <c r="A66" s="37" t="s">
        <v>11</v>
      </c>
      <c r="B66" s="38" t="s">
        <v>37</v>
      </c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</row>
    <row r="67" spans="1:53">
      <c r="A67" s="37" t="s">
        <v>13</v>
      </c>
      <c r="B67" s="38" t="s">
        <v>38</v>
      </c>
      <c r="C67" s="105"/>
      <c r="D67" s="40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</row>
    <row r="68" spans="1:53">
      <c r="A68" s="37" t="s">
        <v>15</v>
      </c>
      <c r="B68" s="38" t="s">
        <v>9</v>
      </c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</row>
    <row r="69" spans="1:53">
      <c r="A69" s="37" t="s">
        <v>16</v>
      </c>
      <c r="B69" s="38" t="s">
        <v>39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</row>
    <row r="70" spans="1:53">
      <c r="A70" s="49" t="s">
        <v>44</v>
      </c>
      <c r="B70" s="12" t="s">
        <v>45</v>
      </c>
      <c r="C70" s="106">
        <f>C58+C63+C53+C68</f>
        <v>0</v>
      </c>
      <c r="D70" s="106">
        <f t="shared" ref="D70:Q70" si="101">D58+D63+D53+D68</f>
        <v>0</v>
      </c>
      <c r="E70" s="106">
        <f t="shared" si="101"/>
        <v>0</v>
      </c>
      <c r="F70" s="106">
        <f t="shared" si="101"/>
        <v>0</v>
      </c>
      <c r="G70" s="106">
        <f t="shared" si="101"/>
        <v>0</v>
      </c>
      <c r="H70" s="106">
        <f t="shared" si="101"/>
        <v>0</v>
      </c>
      <c r="I70" s="106">
        <f t="shared" si="101"/>
        <v>0</v>
      </c>
      <c r="J70" s="106">
        <f t="shared" si="101"/>
        <v>0</v>
      </c>
      <c r="K70" s="106">
        <f t="shared" si="101"/>
        <v>0</v>
      </c>
      <c r="L70" s="106">
        <f t="shared" si="101"/>
        <v>0</v>
      </c>
      <c r="M70" s="106">
        <f t="shared" si="101"/>
        <v>0</v>
      </c>
      <c r="N70" s="106">
        <f t="shared" si="101"/>
        <v>0</v>
      </c>
      <c r="O70" s="106">
        <f t="shared" si="101"/>
        <v>0</v>
      </c>
      <c r="P70" s="106">
        <f t="shared" si="101"/>
        <v>0</v>
      </c>
      <c r="Q70" s="106">
        <f t="shared" si="101"/>
        <v>0</v>
      </c>
      <c r="R70" s="106">
        <f t="shared" ref="R70:AA70" si="102">R58+R63+R53+R68</f>
        <v>0</v>
      </c>
      <c r="S70" s="106">
        <f t="shared" si="102"/>
        <v>0</v>
      </c>
      <c r="T70" s="106">
        <f t="shared" si="102"/>
        <v>0</v>
      </c>
      <c r="U70" s="106">
        <f t="shared" si="102"/>
        <v>0</v>
      </c>
      <c r="V70" s="106">
        <f t="shared" si="102"/>
        <v>0</v>
      </c>
      <c r="W70" s="106">
        <f t="shared" si="102"/>
        <v>0</v>
      </c>
      <c r="X70" s="106">
        <f t="shared" si="102"/>
        <v>0</v>
      </c>
      <c r="Y70" s="106">
        <f t="shared" si="102"/>
        <v>0</v>
      </c>
      <c r="Z70" s="106">
        <f t="shared" si="102"/>
        <v>0</v>
      </c>
      <c r="AA70" s="106">
        <f t="shared" si="102"/>
        <v>0</v>
      </c>
      <c r="AB70" s="106">
        <f t="shared" ref="AB70:AQ70" si="103">AB58+AB63+AB53+AB68</f>
        <v>0</v>
      </c>
      <c r="AC70" s="106">
        <f t="shared" si="103"/>
        <v>0</v>
      </c>
      <c r="AD70" s="106">
        <f t="shared" si="103"/>
        <v>0</v>
      </c>
      <c r="AE70" s="106">
        <f t="shared" si="103"/>
        <v>0</v>
      </c>
      <c r="AF70" s="106">
        <f t="shared" si="103"/>
        <v>0</v>
      </c>
      <c r="AG70" s="106">
        <f t="shared" si="103"/>
        <v>0</v>
      </c>
      <c r="AH70" s="106">
        <f t="shared" si="103"/>
        <v>0</v>
      </c>
      <c r="AI70" s="106">
        <f t="shared" si="103"/>
        <v>0</v>
      </c>
      <c r="AJ70" s="106">
        <f t="shared" si="103"/>
        <v>0</v>
      </c>
      <c r="AK70" s="106">
        <f t="shared" si="103"/>
        <v>0</v>
      </c>
      <c r="AL70" s="106">
        <f t="shared" si="103"/>
        <v>0</v>
      </c>
      <c r="AM70" s="106">
        <f t="shared" si="103"/>
        <v>0</v>
      </c>
      <c r="AN70" s="106">
        <f t="shared" si="103"/>
        <v>0</v>
      </c>
      <c r="AO70" s="106">
        <f t="shared" si="103"/>
        <v>0</v>
      </c>
      <c r="AP70" s="106">
        <f t="shared" si="103"/>
        <v>0</v>
      </c>
      <c r="AQ70" s="106">
        <f t="shared" si="103"/>
        <v>0</v>
      </c>
      <c r="AR70" s="106">
        <f t="shared" ref="AR70:BA70" si="104">AR58+AR63+AR53+AR68</f>
        <v>0</v>
      </c>
      <c r="AS70" s="106">
        <f t="shared" si="104"/>
        <v>0</v>
      </c>
      <c r="AT70" s="106">
        <f t="shared" si="104"/>
        <v>0</v>
      </c>
      <c r="AU70" s="106">
        <f t="shared" si="104"/>
        <v>0</v>
      </c>
      <c r="AV70" s="106">
        <f t="shared" si="104"/>
        <v>0</v>
      </c>
      <c r="AW70" s="106">
        <f t="shared" si="104"/>
        <v>0</v>
      </c>
      <c r="AX70" s="106">
        <f t="shared" si="104"/>
        <v>0</v>
      </c>
      <c r="AY70" s="106">
        <f t="shared" si="104"/>
        <v>0</v>
      </c>
      <c r="AZ70" s="106">
        <f t="shared" si="104"/>
        <v>0</v>
      </c>
      <c r="BA70" s="106">
        <f t="shared" si="104"/>
        <v>0</v>
      </c>
    </row>
    <row r="72" spans="1:53" ht="12.75">
      <c r="A72" s="5" t="s">
        <v>59</v>
      </c>
      <c r="B72" s="17"/>
      <c r="C72" s="18"/>
      <c r="D72" s="18"/>
      <c r="E72" s="18"/>
      <c r="F72" s="18"/>
      <c r="G72" s="18"/>
      <c r="H72" s="18"/>
    </row>
    <row r="73" spans="1:53">
      <c r="A73" s="7" t="s">
        <v>0</v>
      </c>
      <c r="B73" s="7" t="s">
        <v>1</v>
      </c>
      <c r="C73" s="16" t="str">
        <f t="shared" ref="C73:Q73" si="105">IF(C6="","",C6)</f>
        <v/>
      </c>
      <c r="D73" s="16" t="str">
        <f t="shared" si="105"/>
        <v/>
      </c>
      <c r="E73" s="16" t="str">
        <f t="shared" si="105"/>
        <v/>
      </c>
      <c r="F73" s="16" t="str">
        <f t="shared" si="105"/>
        <v/>
      </c>
      <c r="G73" s="16" t="str">
        <f t="shared" si="105"/>
        <v/>
      </c>
      <c r="H73" s="16" t="str">
        <f t="shared" si="105"/>
        <v/>
      </c>
      <c r="I73" s="16" t="str">
        <f t="shared" si="105"/>
        <v/>
      </c>
      <c r="J73" s="16" t="str">
        <f t="shared" si="105"/>
        <v/>
      </c>
      <c r="K73" s="16" t="str">
        <f t="shared" si="105"/>
        <v/>
      </c>
      <c r="L73" s="16" t="str">
        <f t="shared" si="105"/>
        <v/>
      </c>
      <c r="M73" s="16" t="str">
        <f t="shared" si="105"/>
        <v/>
      </c>
      <c r="N73" s="16" t="str">
        <f t="shared" si="105"/>
        <v/>
      </c>
      <c r="O73" s="16" t="str">
        <f t="shared" si="105"/>
        <v/>
      </c>
      <c r="P73" s="16" t="str">
        <f t="shared" si="105"/>
        <v/>
      </c>
      <c r="Q73" s="16" t="str">
        <f t="shared" si="105"/>
        <v/>
      </c>
      <c r="R73" s="16" t="str">
        <f t="shared" ref="R73:AA73" si="106">IF(R6="","",R6)</f>
        <v/>
      </c>
      <c r="S73" s="16" t="str">
        <f t="shared" si="106"/>
        <v/>
      </c>
      <c r="T73" s="16" t="str">
        <f t="shared" si="106"/>
        <v/>
      </c>
      <c r="U73" s="16" t="str">
        <f t="shared" si="106"/>
        <v/>
      </c>
      <c r="V73" s="16" t="str">
        <f t="shared" si="106"/>
        <v/>
      </c>
      <c r="W73" s="16" t="str">
        <f t="shared" si="106"/>
        <v/>
      </c>
      <c r="X73" s="16" t="str">
        <f t="shared" si="106"/>
        <v/>
      </c>
      <c r="Y73" s="16" t="str">
        <f t="shared" si="106"/>
        <v/>
      </c>
      <c r="Z73" s="16" t="str">
        <f t="shared" si="106"/>
        <v/>
      </c>
      <c r="AA73" s="16" t="str">
        <f t="shared" si="106"/>
        <v/>
      </c>
      <c r="AB73" s="16" t="str">
        <f t="shared" ref="AB73:AQ73" si="107">IF(AB6="","",AB6)</f>
        <v/>
      </c>
      <c r="AC73" s="16" t="str">
        <f t="shared" si="107"/>
        <v/>
      </c>
      <c r="AD73" s="16" t="str">
        <f t="shared" si="107"/>
        <v/>
      </c>
      <c r="AE73" s="16" t="str">
        <f t="shared" si="107"/>
        <v/>
      </c>
      <c r="AF73" s="16" t="str">
        <f t="shared" si="107"/>
        <v/>
      </c>
      <c r="AG73" s="16" t="str">
        <f t="shared" si="107"/>
        <v/>
      </c>
      <c r="AH73" s="16" t="str">
        <f t="shared" si="107"/>
        <v/>
      </c>
      <c r="AI73" s="16" t="str">
        <f t="shared" si="107"/>
        <v/>
      </c>
      <c r="AJ73" s="16" t="str">
        <f t="shared" si="107"/>
        <v/>
      </c>
      <c r="AK73" s="16" t="str">
        <f t="shared" si="107"/>
        <v/>
      </c>
      <c r="AL73" s="16" t="str">
        <f t="shared" si="107"/>
        <v/>
      </c>
      <c r="AM73" s="16" t="str">
        <f t="shared" si="107"/>
        <v/>
      </c>
      <c r="AN73" s="16" t="str">
        <f t="shared" si="107"/>
        <v/>
      </c>
      <c r="AO73" s="16" t="str">
        <f t="shared" si="107"/>
        <v/>
      </c>
      <c r="AP73" s="16" t="str">
        <f t="shared" si="107"/>
        <v/>
      </c>
      <c r="AQ73" s="16" t="str">
        <f t="shared" si="107"/>
        <v/>
      </c>
      <c r="AR73" s="16" t="str">
        <f t="shared" ref="AR73:BA73" si="108">IF(AR6="","",AR6)</f>
        <v/>
      </c>
      <c r="AS73" s="16" t="str">
        <f t="shared" si="108"/>
        <v/>
      </c>
      <c r="AT73" s="16" t="str">
        <f t="shared" si="108"/>
        <v/>
      </c>
      <c r="AU73" s="16" t="str">
        <f t="shared" si="108"/>
        <v/>
      </c>
      <c r="AV73" s="16" t="str">
        <f t="shared" si="108"/>
        <v/>
      </c>
      <c r="AW73" s="16" t="str">
        <f t="shared" si="108"/>
        <v/>
      </c>
      <c r="AX73" s="16" t="str">
        <f t="shared" si="108"/>
        <v/>
      </c>
      <c r="AY73" s="16" t="str">
        <f t="shared" si="108"/>
        <v/>
      </c>
      <c r="AZ73" s="16" t="str">
        <f t="shared" si="108"/>
        <v/>
      </c>
      <c r="BA73" s="16" t="str">
        <f t="shared" si="108"/>
        <v/>
      </c>
    </row>
    <row r="74" spans="1:53">
      <c r="A74" s="52" t="s">
        <v>23</v>
      </c>
      <c r="B74" s="53" t="s">
        <v>78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  <c r="AL74" s="107"/>
      <c r="AM74" s="107"/>
      <c r="AN74" s="107"/>
      <c r="AO74" s="107"/>
      <c r="AP74" s="107"/>
      <c r="AQ74" s="107"/>
      <c r="AR74" s="107"/>
      <c r="AS74" s="107"/>
      <c r="AT74" s="107"/>
      <c r="AU74" s="107"/>
      <c r="AV74" s="107"/>
      <c r="AW74" s="107"/>
      <c r="AX74" s="107"/>
      <c r="AY74" s="107"/>
      <c r="AZ74" s="107"/>
      <c r="BA74" s="107"/>
    </row>
    <row r="75" spans="1:53">
      <c r="A75" s="52" t="s">
        <v>27</v>
      </c>
      <c r="B75" s="53" t="s">
        <v>79</v>
      </c>
      <c r="C75" s="108">
        <f t="shared" ref="C75:H75" si="109">SUM(C76:C83)</f>
        <v>0</v>
      </c>
      <c r="D75" s="108">
        <f t="shared" si="109"/>
        <v>0</v>
      </c>
      <c r="E75" s="108">
        <f t="shared" si="109"/>
        <v>0</v>
      </c>
      <c r="F75" s="108">
        <f t="shared" si="109"/>
        <v>0</v>
      </c>
      <c r="G75" s="108">
        <f t="shared" si="109"/>
        <v>0</v>
      </c>
      <c r="H75" s="108">
        <f t="shared" si="109"/>
        <v>0</v>
      </c>
      <c r="I75" s="108">
        <f t="shared" ref="I75:Q75" si="110">SUM(I76:I83)</f>
        <v>0</v>
      </c>
      <c r="J75" s="108">
        <f t="shared" si="110"/>
        <v>0</v>
      </c>
      <c r="K75" s="108">
        <f t="shared" si="110"/>
        <v>0</v>
      </c>
      <c r="L75" s="108">
        <f t="shared" si="110"/>
        <v>0</v>
      </c>
      <c r="M75" s="108">
        <f t="shared" si="110"/>
        <v>0</v>
      </c>
      <c r="N75" s="108">
        <f t="shared" si="110"/>
        <v>0</v>
      </c>
      <c r="O75" s="108">
        <f t="shared" si="110"/>
        <v>0</v>
      </c>
      <c r="P75" s="108">
        <f t="shared" si="110"/>
        <v>0</v>
      </c>
      <c r="Q75" s="108">
        <f t="shared" si="110"/>
        <v>0</v>
      </c>
      <c r="R75" s="108">
        <f t="shared" ref="R75:AA75" si="111">SUM(R76:R83)</f>
        <v>0</v>
      </c>
      <c r="S75" s="108">
        <f t="shared" si="111"/>
        <v>0</v>
      </c>
      <c r="T75" s="108">
        <f t="shared" si="111"/>
        <v>0</v>
      </c>
      <c r="U75" s="108">
        <f t="shared" si="111"/>
        <v>0</v>
      </c>
      <c r="V75" s="108">
        <f t="shared" si="111"/>
        <v>0</v>
      </c>
      <c r="W75" s="108">
        <f t="shared" si="111"/>
        <v>0</v>
      </c>
      <c r="X75" s="108">
        <f t="shared" si="111"/>
        <v>0</v>
      </c>
      <c r="Y75" s="108">
        <f t="shared" si="111"/>
        <v>0</v>
      </c>
      <c r="Z75" s="108">
        <f t="shared" si="111"/>
        <v>0</v>
      </c>
      <c r="AA75" s="108">
        <f t="shared" si="111"/>
        <v>0</v>
      </c>
      <c r="AB75" s="108">
        <f t="shared" ref="AB75:AQ75" si="112">SUM(AB76:AB83)</f>
        <v>0</v>
      </c>
      <c r="AC75" s="108">
        <f t="shared" si="112"/>
        <v>0</v>
      </c>
      <c r="AD75" s="108">
        <f t="shared" si="112"/>
        <v>0</v>
      </c>
      <c r="AE75" s="108">
        <f t="shared" si="112"/>
        <v>0</v>
      </c>
      <c r="AF75" s="108">
        <f t="shared" si="112"/>
        <v>0</v>
      </c>
      <c r="AG75" s="108">
        <f t="shared" si="112"/>
        <v>0</v>
      </c>
      <c r="AH75" s="108">
        <f t="shared" si="112"/>
        <v>0</v>
      </c>
      <c r="AI75" s="108">
        <f t="shared" si="112"/>
        <v>0</v>
      </c>
      <c r="AJ75" s="108">
        <f t="shared" si="112"/>
        <v>0</v>
      </c>
      <c r="AK75" s="108">
        <f t="shared" si="112"/>
        <v>0</v>
      </c>
      <c r="AL75" s="108">
        <f t="shared" si="112"/>
        <v>0</v>
      </c>
      <c r="AM75" s="108">
        <f t="shared" si="112"/>
        <v>0</v>
      </c>
      <c r="AN75" s="108">
        <f t="shared" si="112"/>
        <v>0</v>
      </c>
      <c r="AO75" s="108">
        <f t="shared" si="112"/>
        <v>0</v>
      </c>
      <c r="AP75" s="108">
        <f t="shared" si="112"/>
        <v>0</v>
      </c>
      <c r="AQ75" s="108">
        <f t="shared" si="112"/>
        <v>0</v>
      </c>
      <c r="AR75" s="108">
        <f t="shared" ref="AR75:BA75" si="113">SUM(AR76:AR83)</f>
        <v>0</v>
      </c>
      <c r="AS75" s="108">
        <f t="shared" si="113"/>
        <v>0</v>
      </c>
      <c r="AT75" s="108">
        <f t="shared" si="113"/>
        <v>0</v>
      </c>
      <c r="AU75" s="108">
        <f t="shared" si="113"/>
        <v>0</v>
      </c>
      <c r="AV75" s="108">
        <f t="shared" si="113"/>
        <v>0</v>
      </c>
      <c r="AW75" s="108">
        <f t="shared" si="113"/>
        <v>0</v>
      </c>
      <c r="AX75" s="108">
        <f t="shared" si="113"/>
        <v>0</v>
      </c>
      <c r="AY75" s="108">
        <f t="shared" si="113"/>
        <v>0</v>
      </c>
      <c r="AZ75" s="108">
        <f t="shared" si="113"/>
        <v>0</v>
      </c>
      <c r="BA75" s="108">
        <f t="shared" si="113"/>
        <v>0</v>
      </c>
    </row>
    <row r="76" spans="1:53">
      <c r="A76" s="54" t="s">
        <v>11</v>
      </c>
      <c r="B76" s="38" t="s">
        <v>9</v>
      </c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</row>
    <row r="77" spans="1:53">
      <c r="A77" s="54" t="s">
        <v>13</v>
      </c>
      <c r="B77" s="38" t="s">
        <v>2</v>
      </c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  <c r="AZ77" s="103"/>
      <c r="BA77" s="103"/>
    </row>
    <row r="78" spans="1:53">
      <c r="A78" s="54" t="s">
        <v>15</v>
      </c>
      <c r="B78" s="38" t="s">
        <v>3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</row>
    <row r="79" spans="1:53">
      <c r="A79" s="54" t="s">
        <v>16</v>
      </c>
      <c r="B79" s="38" t="s">
        <v>4</v>
      </c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</row>
    <row r="80" spans="1:53">
      <c r="A80" s="54" t="s">
        <v>18</v>
      </c>
      <c r="B80" s="38" t="s">
        <v>5</v>
      </c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</row>
    <row r="81" spans="1:53">
      <c r="A81" s="54" t="s">
        <v>19</v>
      </c>
      <c r="B81" s="38" t="s">
        <v>6</v>
      </c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</row>
    <row r="82" spans="1:53">
      <c r="A82" s="54" t="s">
        <v>47</v>
      </c>
      <c r="B82" s="38" t="s">
        <v>7</v>
      </c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</row>
    <row r="83" spans="1:53">
      <c r="A83" s="54" t="s">
        <v>48</v>
      </c>
      <c r="B83" s="38" t="s">
        <v>8</v>
      </c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</row>
    <row r="84" spans="1:53">
      <c r="A84" s="59"/>
      <c r="B84" s="60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</row>
    <row r="85" spans="1:53" ht="12.75">
      <c r="A85" s="5" t="s">
        <v>99</v>
      </c>
    </row>
    <row r="86" spans="1:53">
      <c r="A86" s="78" t="s">
        <v>0</v>
      </c>
      <c r="B86" s="7" t="s">
        <v>1</v>
      </c>
      <c r="C86" s="79" t="str">
        <f>IF(C2="","",C2)</f>
        <v/>
      </c>
      <c r="D86" s="77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1:53">
      <c r="A87" s="71" t="s">
        <v>11</v>
      </c>
      <c r="B87" s="72" t="s">
        <v>74</v>
      </c>
      <c r="C87" s="109"/>
      <c r="D87" s="7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</row>
    <row r="88" spans="1:53">
      <c r="A88" s="71" t="s">
        <v>13</v>
      </c>
      <c r="B88" s="72" t="s">
        <v>75</v>
      </c>
      <c r="C88" s="109"/>
      <c r="D88" s="76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</row>
    <row r="89" spans="1:53">
      <c r="A89" s="71" t="s">
        <v>15</v>
      </c>
      <c r="B89" s="72" t="s">
        <v>76</v>
      </c>
      <c r="C89" s="109"/>
      <c r="D89" s="76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</row>
    <row r="90" spans="1:53">
      <c r="A90" s="73"/>
      <c r="B90" s="74"/>
      <c r="C90" s="75"/>
      <c r="D90" s="76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</row>
    <row r="91" spans="1:53">
      <c r="A91" s="59"/>
      <c r="B91" s="62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</row>
    <row r="92" spans="1:53">
      <c r="A92" s="55"/>
      <c r="B92" s="57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</row>
    <row r="94" spans="1:53" ht="12.75">
      <c r="A94" s="23"/>
    </row>
    <row r="95" spans="1:53">
      <c r="A95" s="22"/>
    </row>
    <row r="96" spans="1:53">
      <c r="A96" s="22"/>
    </row>
    <row r="97" spans="1:1">
      <c r="A97" s="22"/>
    </row>
    <row r="99" spans="1:1">
      <c r="A99" s="22"/>
    </row>
    <row r="100" spans="1:1">
      <c r="A100" s="22"/>
    </row>
    <row r="101" spans="1:1">
      <c r="A101" s="22"/>
    </row>
    <row r="102" spans="1:1">
      <c r="A102" s="22"/>
    </row>
    <row r="103" spans="1:1">
      <c r="A103" s="22"/>
    </row>
    <row r="104" spans="1:1">
      <c r="A104" s="22"/>
    </row>
  </sheetData>
  <sheetProtection formatCells="0" formatColumns="0" formatRows="0" insertColumns="0" insertRows="0" insertHyperlinks="0" deleteColumns="0" deleteRows="0"/>
  <dataValidations count="1">
    <dataValidation type="list" allowBlank="1" showInputMessage="1" showErrorMessage="1" sqref="C2" xr:uid="{00000000-0002-0000-0000-000000000000}">
      <formula1>"2021,2022,2023,2024,2025,2026,2027,2028,2029,2030"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46" max="16383" man="1"/>
  </rowBreaks>
  <ignoredErrors>
    <ignoredError sqref="F26 F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97"/>
  <sheetViews>
    <sheetView showGridLines="0" zoomScale="85" zoomScaleNormal="85" workbookViewId="0">
      <selection activeCell="C18" sqref="C18"/>
    </sheetView>
  </sheetViews>
  <sheetFormatPr defaultColWidth="0" defaultRowHeight="12"/>
  <cols>
    <col min="1" max="1" width="5.5703125" style="2" customWidth="1"/>
    <col min="2" max="2" width="45.85546875" style="2" customWidth="1"/>
    <col min="3" max="36" width="11.7109375" style="2" customWidth="1"/>
    <col min="37" max="55" width="10.7109375" style="2" customWidth="1"/>
    <col min="56" max="16384" width="10.7109375" style="2" hidden="1"/>
  </cols>
  <sheetData>
    <row r="1" spans="1:53" s="27" customFormat="1" ht="12.75">
      <c r="A1" s="17" t="s">
        <v>77</v>
      </c>
      <c r="B1" s="57"/>
      <c r="C1" s="18"/>
      <c r="D1" s="63"/>
      <c r="E1" s="63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53" s="26" customFormat="1" ht="12.75">
      <c r="A2" s="96" t="s">
        <v>0</v>
      </c>
      <c r="B2" s="96" t="s">
        <v>1</v>
      </c>
      <c r="C2" s="97" t="str">
        <f>'Dane wejściowe'!C6</f>
        <v/>
      </c>
      <c r="D2" s="97" t="str">
        <f>IF(C2="","",IF(C2-$C2&gt;=SUM('Dane wejściowe'!$C$3)-1,"",C2+1))</f>
        <v/>
      </c>
      <c r="E2" s="97" t="str">
        <f>IF(D2="","",IF(D2-$C2&gt;=SUM('Dane wejściowe'!$C$3)-1,"",D2+1))</f>
        <v/>
      </c>
      <c r="F2" s="97" t="str">
        <f>IF(E2="","",IF(E2-$C2&gt;=SUM('Dane wejściowe'!$C$3)-1,"",E2+1))</f>
        <v/>
      </c>
      <c r="G2" s="97" t="str">
        <f>IF(F2="","",IF(F2-$C2&gt;=SUM('Dane wejściowe'!$C$3)-1,"",F2+1))</f>
        <v/>
      </c>
      <c r="H2" s="97" t="str">
        <f>IF(G2="","",IF(G2-$C2&gt;=SUM('Dane wejściowe'!$C$3)-1,"",G2+1))</f>
        <v/>
      </c>
      <c r="I2" s="97" t="str">
        <f>IF(H2="","",IF(H2-$C2&gt;=SUM('Dane wejściowe'!$C$3)-1,"",H2+1))</f>
        <v/>
      </c>
      <c r="J2" s="97" t="str">
        <f>IF(I2="","",IF(I2-$C2&gt;=SUM('Dane wejściowe'!$C$3)-1,"",I2+1))</f>
        <v/>
      </c>
      <c r="K2" s="97" t="str">
        <f>IF(J2="","",IF(J2-$C2&gt;=SUM('Dane wejściowe'!$C$3)-1,"",J2+1))</f>
        <v/>
      </c>
      <c r="L2" s="97" t="str">
        <f>IF(K2="","",IF(K2-$C2&gt;=SUM('Dane wejściowe'!$C$3)-1,"",K2+1))</f>
        <v/>
      </c>
      <c r="M2" s="97" t="str">
        <f>IF(L2="","",IF(L2-$C2&gt;=SUM('Dane wejściowe'!$C$3)-1,"",L2+1))</f>
        <v/>
      </c>
      <c r="N2" s="97" t="str">
        <f>IF(M2="","",IF(M2-$C2&gt;=SUM('Dane wejściowe'!$C$3)-1,"",M2+1))</f>
        <v/>
      </c>
      <c r="O2" s="97" t="str">
        <f>IF(N2="","",IF(N2-$C2&gt;=SUM('Dane wejściowe'!$C$3)-1,"",N2+1))</f>
        <v/>
      </c>
      <c r="P2" s="97" t="str">
        <f>IF(O2="","",IF(O2-$C2&gt;=SUM('Dane wejściowe'!$C$3)-1,"",O2+1))</f>
        <v/>
      </c>
      <c r="Q2" s="97" t="str">
        <f>IF(P2="","",IF(P2-$C2&gt;=SUM('Dane wejściowe'!$C$3)-1,"",P2+1))</f>
        <v/>
      </c>
      <c r="R2" s="97" t="str">
        <f>IF(Q2="","",IF(Q2-$C2&gt;=SUM('Dane wejściowe'!$C$3)-1,"",Q2+1))</f>
        <v/>
      </c>
      <c r="S2" s="97" t="str">
        <f>IF(R2="","",IF(R2-$C2&gt;=SUM('Dane wejściowe'!$C$3)-1,"",R2+1))</f>
        <v/>
      </c>
      <c r="T2" s="97" t="str">
        <f>IF(S2="","",IF(S2-$C2&gt;=SUM('Dane wejściowe'!$C$3)-1,"",S2+1))</f>
        <v/>
      </c>
      <c r="U2" s="97" t="str">
        <f>IF(T2="","",IF(T2-$C2&gt;=SUM('Dane wejściowe'!$C$3)-1,"",T2+1))</f>
        <v/>
      </c>
      <c r="V2" s="97" t="str">
        <f>IF(U2="","",IF(U2-$C2&gt;=SUM('Dane wejściowe'!$C$3)-1,"",U2+1))</f>
        <v/>
      </c>
      <c r="W2" s="97" t="str">
        <f>IF(V2="","",IF(V2-$C2&gt;=SUM('Dane wejściowe'!$C$3)-1,"",V2+1))</f>
        <v/>
      </c>
      <c r="X2" s="97" t="str">
        <f>IF(W2="","",IF(W2-$C2&gt;=SUM('Dane wejściowe'!$C$3)-1,"",W2+1))</f>
        <v/>
      </c>
      <c r="Y2" s="97" t="str">
        <f>IF(X2="","",IF(X2-$C2&gt;=SUM('Dane wejściowe'!$C$3)-1,"",X2+1))</f>
        <v/>
      </c>
      <c r="Z2" s="97" t="str">
        <f>IF(Y2="","",IF(Y2-$C2&gt;=SUM('Dane wejściowe'!$C$3)-1,"",Y2+1))</f>
        <v/>
      </c>
      <c r="AA2" s="97" t="str">
        <f>IF(Z2="","",IF(Z2-$C2&gt;=SUM('Dane wejściowe'!$C$3)-1,"",Z2+1))</f>
        <v/>
      </c>
      <c r="AB2" s="97" t="str">
        <f>IF(AA2="","",IF(AA2-$C2&gt;=SUM('Dane wejściowe'!$C$3)-1,"",AA2+1))</f>
        <v/>
      </c>
      <c r="AC2" s="97" t="str">
        <f>IF(AB2="","",IF(AB2-$C2&gt;=SUM('Dane wejściowe'!$C$3)-1,"",AB2+1))</f>
        <v/>
      </c>
      <c r="AD2" s="97" t="str">
        <f>IF(AC2="","",IF(AC2-$C2&gt;=SUM('Dane wejściowe'!$C$3)-1,"",AC2+1))</f>
        <v/>
      </c>
      <c r="AE2" s="97" t="str">
        <f>IF(AD2="","",IF(AD2-$C2&gt;=SUM('Dane wejściowe'!$C$3)-1,"",AD2+1))</f>
        <v/>
      </c>
      <c r="AF2" s="97" t="str">
        <f>IF(AE2="","",IF(AE2-$C2&gt;=SUM('Dane wejściowe'!$C$3)-1,"",AE2+1))</f>
        <v/>
      </c>
      <c r="AG2" s="97" t="str">
        <f>IF(AF2="","",IF(AF2-$C2&gt;=SUM('Dane wejściowe'!$C$3)-1,"",AF2+1))</f>
        <v/>
      </c>
      <c r="AH2" s="97" t="str">
        <f>IF(AG2="","",IF(AG2-$C2&gt;=SUM('Dane wejściowe'!$C$3)-1,"",AG2+1))</f>
        <v/>
      </c>
      <c r="AI2" s="97" t="str">
        <f>IF(AH2="","",IF(AH2-$C2&gt;=SUM('Dane wejściowe'!$C$3)-1,"",AH2+1))</f>
        <v/>
      </c>
      <c r="AJ2" s="97" t="str">
        <f>IF(AI2="","",IF(AI2-$C2&gt;=SUM('Dane wejściowe'!$C$3)-1,"",AI2+1))</f>
        <v/>
      </c>
      <c r="AK2" s="97" t="str">
        <f>IF(AJ2="","",IF(AJ2-$C2&gt;=SUM('Dane wejściowe'!$C$3)-1,"",AJ2+1))</f>
        <v/>
      </c>
      <c r="AL2" s="97" t="str">
        <f>IF(AK2="","",IF(AK2-$C2&gt;=SUM('Dane wejściowe'!$C$3)-1,"",AK2+1))</f>
        <v/>
      </c>
      <c r="AM2" s="97" t="str">
        <f>IF(AL2="","",IF(AL2-$C2&gt;=SUM('Dane wejściowe'!$C$3)-1,"",AL2+1))</f>
        <v/>
      </c>
      <c r="AN2" s="97" t="str">
        <f>IF(AM2="","",IF(AM2-$C2&gt;=SUM('Dane wejściowe'!$C$3)-1,"",AM2+1))</f>
        <v/>
      </c>
      <c r="AO2" s="97" t="str">
        <f>IF(AN2="","",IF(AN2-$C2&gt;=SUM('Dane wejściowe'!$C$3)-1,"",AN2+1))</f>
        <v/>
      </c>
      <c r="AP2" s="97" t="str">
        <f>IF(AO2="","",IF(AO2-$C2&gt;=SUM('Dane wejściowe'!$C$3)-1,"",AO2+1))</f>
        <v/>
      </c>
      <c r="AQ2" s="97" t="str">
        <f>IF(AP2="","",IF(AP2-$C2&gt;=SUM('Dane wejściowe'!$C$3)-1,"",AP2+1))</f>
        <v/>
      </c>
      <c r="AR2" s="97" t="str">
        <f>IF(AQ2="","",IF(AQ2-$C2&gt;=SUM('Dane wejściowe'!$C$3)-1,"",AQ2+1))</f>
        <v/>
      </c>
      <c r="AS2" s="97" t="str">
        <f>IF(AR2="","",IF(AR2-$C2&gt;=SUM('Dane wejściowe'!$C$3)-1,"",AR2+1))</f>
        <v/>
      </c>
      <c r="AT2" s="97" t="str">
        <f>IF(AS2="","",IF(AS2-$C2&gt;=SUM('Dane wejściowe'!$C$3)-1,"",AS2+1))</f>
        <v/>
      </c>
      <c r="AU2" s="97" t="str">
        <f>IF(AT2="","",IF(AT2-$C2&gt;=SUM('Dane wejściowe'!$C$3)-1,"",AT2+1))</f>
        <v/>
      </c>
      <c r="AV2" s="97" t="str">
        <f>IF(AU2="","",IF(AU2-$C2&gt;=SUM('Dane wejściowe'!$C$3)-1,"",AU2+1))</f>
        <v/>
      </c>
      <c r="AW2" s="97" t="str">
        <f>IF(AV2="","",IF(AV2-$C2&gt;=SUM('Dane wejściowe'!$C$3)-1,"",AV2+1))</f>
        <v/>
      </c>
      <c r="AX2" s="97" t="str">
        <f>IF(AW2="","",IF(AW2-$C2&gt;=SUM('Dane wejściowe'!$C$3)-1,"",AW2+1))</f>
        <v/>
      </c>
      <c r="AY2" s="97" t="str">
        <f>IF(AX2="","",IF(AX2-$C2&gt;=SUM('Dane wejściowe'!$C$3)-1,"",AX2+1))</f>
        <v/>
      </c>
      <c r="AZ2" s="97" t="str">
        <f>IF(AY2="","",IF(AY2-$C2&gt;=SUM('Dane wejściowe'!$C$3)-1,"",AY2+1))</f>
        <v/>
      </c>
      <c r="BA2" s="97" t="str">
        <f>IF(AZ2="","",IF(AZ2-$C2&gt;=SUM('Dane wejściowe'!$C$3)-1,"",AZ2+1))</f>
        <v/>
      </c>
    </row>
    <row r="3" spans="1:53" s="26" customFormat="1">
      <c r="A3" s="7" t="s">
        <v>23</v>
      </c>
      <c r="B3" s="8" t="s">
        <v>65</v>
      </c>
      <c r="C3" s="102">
        <f>SUM(C4:C5)</f>
        <v>0</v>
      </c>
      <c r="D3" s="102">
        <f>SUM(D4:D5)</f>
        <v>0</v>
      </c>
      <c r="E3" s="102">
        <f t="shared" ref="E3:Q3" si="0">SUM(E4:E5)</f>
        <v>0</v>
      </c>
      <c r="F3" s="102">
        <f t="shared" si="0"/>
        <v>0</v>
      </c>
      <c r="G3" s="102">
        <f t="shared" si="0"/>
        <v>0</v>
      </c>
      <c r="H3" s="102">
        <f t="shared" si="0"/>
        <v>0</v>
      </c>
      <c r="I3" s="102">
        <f t="shared" si="0"/>
        <v>0</v>
      </c>
      <c r="J3" s="102">
        <f t="shared" si="0"/>
        <v>0</v>
      </c>
      <c r="K3" s="102">
        <f t="shared" si="0"/>
        <v>0</v>
      </c>
      <c r="L3" s="102">
        <f t="shared" si="0"/>
        <v>0</v>
      </c>
      <c r="M3" s="102">
        <f t="shared" si="0"/>
        <v>0</v>
      </c>
      <c r="N3" s="102">
        <f t="shared" si="0"/>
        <v>0</v>
      </c>
      <c r="O3" s="102">
        <f t="shared" si="0"/>
        <v>0</v>
      </c>
      <c r="P3" s="102">
        <f t="shared" si="0"/>
        <v>0</v>
      </c>
      <c r="Q3" s="102">
        <f t="shared" si="0"/>
        <v>0</v>
      </c>
      <c r="R3" s="102">
        <f t="shared" ref="R3:AA3" si="1">SUM(R4:R5)</f>
        <v>0</v>
      </c>
      <c r="S3" s="102">
        <f t="shared" si="1"/>
        <v>0</v>
      </c>
      <c r="T3" s="102">
        <f t="shared" si="1"/>
        <v>0</v>
      </c>
      <c r="U3" s="102">
        <f t="shared" si="1"/>
        <v>0</v>
      </c>
      <c r="V3" s="102">
        <f t="shared" si="1"/>
        <v>0</v>
      </c>
      <c r="W3" s="102">
        <f t="shared" si="1"/>
        <v>0</v>
      </c>
      <c r="X3" s="102">
        <f t="shared" si="1"/>
        <v>0</v>
      </c>
      <c r="Y3" s="102">
        <f t="shared" si="1"/>
        <v>0</v>
      </c>
      <c r="Z3" s="102">
        <f t="shared" si="1"/>
        <v>0</v>
      </c>
      <c r="AA3" s="102">
        <f t="shared" si="1"/>
        <v>0</v>
      </c>
      <c r="AB3" s="102">
        <f t="shared" ref="AB3:AQ3" si="2">SUM(AB4:AB5)</f>
        <v>0</v>
      </c>
      <c r="AC3" s="102">
        <f t="shared" si="2"/>
        <v>0</v>
      </c>
      <c r="AD3" s="102">
        <f t="shared" si="2"/>
        <v>0</v>
      </c>
      <c r="AE3" s="102">
        <f t="shared" si="2"/>
        <v>0</v>
      </c>
      <c r="AF3" s="102">
        <f t="shared" si="2"/>
        <v>0</v>
      </c>
      <c r="AG3" s="102">
        <f t="shared" si="2"/>
        <v>0</v>
      </c>
      <c r="AH3" s="102">
        <f t="shared" si="2"/>
        <v>0</v>
      </c>
      <c r="AI3" s="102">
        <f t="shared" si="2"/>
        <v>0</v>
      </c>
      <c r="AJ3" s="102">
        <f t="shared" si="2"/>
        <v>0</v>
      </c>
      <c r="AK3" s="102">
        <f t="shared" si="2"/>
        <v>0</v>
      </c>
      <c r="AL3" s="102">
        <f t="shared" si="2"/>
        <v>0</v>
      </c>
      <c r="AM3" s="102">
        <f t="shared" si="2"/>
        <v>0</v>
      </c>
      <c r="AN3" s="102">
        <f t="shared" si="2"/>
        <v>0</v>
      </c>
      <c r="AO3" s="102">
        <f t="shared" si="2"/>
        <v>0</v>
      </c>
      <c r="AP3" s="102">
        <f t="shared" si="2"/>
        <v>0</v>
      </c>
      <c r="AQ3" s="102">
        <f t="shared" si="2"/>
        <v>0</v>
      </c>
      <c r="AR3" s="102">
        <f t="shared" ref="AR3:BA3" si="3">SUM(AR4:AR5)</f>
        <v>0</v>
      </c>
      <c r="AS3" s="102">
        <f t="shared" si="3"/>
        <v>0</v>
      </c>
      <c r="AT3" s="102">
        <f t="shared" si="3"/>
        <v>0</v>
      </c>
      <c r="AU3" s="102">
        <f t="shared" si="3"/>
        <v>0</v>
      </c>
      <c r="AV3" s="102">
        <f t="shared" si="3"/>
        <v>0</v>
      </c>
      <c r="AW3" s="102">
        <f t="shared" si="3"/>
        <v>0</v>
      </c>
      <c r="AX3" s="102">
        <f t="shared" si="3"/>
        <v>0</v>
      </c>
      <c r="AY3" s="102">
        <f t="shared" si="3"/>
        <v>0</v>
      </c>
      <c r="AZ3" s="102">
        <f t="shared" si="3"/>
        <v>0</v>
      </c>
      <c r="BA3" s="102">
        <f t="shared" si="3"/>
        <v>0</v>
      </c>
    </row>
    <row r="4" spans="1:53" s="26" customFormat="1">
      <c r="A4" s="10" t="s">
        <v>11</v>
      </c>
      <c r="B4" s="64" t="s">
        <v>70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</row>
    <row r="5" spans="1:53" s="26" customFormat="1">
      <c r="A5" s="65" t="s">
        <v>13</v>
      </c>
      <c r="B5" s="66" t="s">
        <v>46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</row>
    <row r="6" spans="1:53" s="26" customFormat="1">
      <c r="A6" s="7" t="s">
        <v>27</v>
      </c>
      <c r="B6" s="8" t="s">
        <v>66</v>
      </c>
      <c r="C6" s="102">
        <f>SUM(C7:C10)</f>
        <v>0</v>
      </c>
      <c r="D6" s="102">
        <f t="shared" ref="D6:Q6" si="4">SUM(D7:D10)</f>
        <v>0</v>
      </c>
      <c r="E6" s="102">
        <f t="shared" si="4"/>
        <v>0</v>
      </c>
      <c r="F6" s="102">
        <f t="shared" si="4"/>
        <v>0</v>
      </c>
      <c r="G6" s="102">
        <f t="shared" si="4"/>
        <v>0</v>
      </c>
      <c r="H6" s="102">
        <f t="shared" si="4"/>
        <v>0</v>
      </c>
      <c r="I6" s="102">
        <f t="shared" si="4"/>
        <v>0</v>
      </c>
      <c r="J6" s="102">
        <f t="shared" si="4"/>
        <v>0</v>
      </c>
      <c r="K6" s="102">
        <f t="shared" si="4"/>
        <v>0</v>
      </c>
      <c r="L6" s="102">
        <f t="shared" si="4"/>
        <v>0</v>
      </c>
      <c r="M6" s="102">
        <f t="shared" si="4"/>
        <v>0</v>
      </c>
      <c r="N6" s="102">
        <f t="shared" si="4"/>
        <v>0</v>
      </c>
      <c r="O6" s="102">
        <f t="shared" si="4"/>
        <v>0</v>
      </c>
      <c r="P6" s="102">
        <f t="shared" si="4"/>
        <v>0</v>
      </c>
      <c r="Q6" s="102">
        <f t="shared" si="4"/>
        <v>0</v>
      </c>
      <c r="R6" s="102">
        <f t="shared" ref="R6:AA6" si="5">SUM(R7:R10)</f>
        <v>0</v>
      </c>
      <c r="S6" s="102">
        <f t="shared" si="5"/>
        <v>0</v>
      </c>
      <c r="T6" s="102">
        <f t="shared" si="5"/>
        <v>0</v>
      </c>
      <c r="U6" s="102">
        <f t="shared" si="5"/>
        <v>0</v>
      </c>
      <c r="V6" s="102">
        <f t="shared" si="5"/>
        <v>0</v>
      </c>
      <c r="W6" s="102">
        <f t="shared" si="5"/>
        <v>0</v>
      </c>
      <c r="X6" s="102">
        <f t="shared" si="5"/>
        <v>0</v>
      </c>
      <c r="Y6" s="102">
        <f t="shared" si="5"/>
        <v>0</v>
      </c>
      <c r="Z6" s="102">
        <f t="shared" si="5"/>
        <v>0</v>
      </c>
      <c r="AA6" s="102">
        <f t="shared" si="5"/>
        <v>0</v>
      </c>
      <c r="AB6" s="102">
        <f t="shared" ref="AB6:AQ6" si="6">SUM(AB7:AB10)</f>
        <v>0</v>
      </c>
      <c r="AC6" s="102">
        <f t="shared" si="6"/>
        <v>0</v>
      </c>
      <c r="AD6" s="102">
        <f t="shared" si="6"/>
        <v>0</v>
      </c>
      <c r="AE6" s="102">
        <f t="shared" si="6"/>
        <v>0</v>
      </c>
      <c r="AF6" s="102">
        <f t="shared" si="6"/>
        <v>0</v>
      </c>
      <c r="AG6" s="102">
        <f t="shared" si="6"/>
        <v>0</v>
      </c>
      <c r="AH6" s="102">
        <f t="shared" si="6"/>
        <v>0</v>
      </c>
      <c r="AI6" s="102">
        <f t="shared" si="6"/>
        <v>0</v>
      </c>
      <c r="AJ6" s="102">
        <f t="shared" si="6"/>
        <v>0</v>
      </c>
      <c r="AK6" s="102">
        <f t="shared" si="6"/>
        <v>0</v>
      </c>
      <c r="AL6" s="102">
        <f t="shared" si="6"/>
        <v>0</v>
      </c>
      <c r="AM6" s="102">
        <f t="shared" si="6"/>
        <v>0</v>
      </c>
      <c r="AN6" s="102">
        <f t="shared" si="6"/>
        <v>0</v>
      </c>
      <c r="AO6" s="102">
        <f t="shared" si="6"/>
        <v>0</v>
      </c>
      <c r="AP6" s="102">
        <f t="shared" si="6"/>
        <v>0</v>
      </c>
      <c r="AQ6" s="102">
        <f t="shared" si="6"/>
        <v>0</v>
      </c>
      <c r="AR6" s="102">
        <f t="shared" ref="AR6:BA6" si="7">SUM(AR7:AR10)</f>
        <v>0</v>
      </c>
      <c r="AS6" s="102">
        <f t="shared" si="7"/>
        <v>0</v>
      </c>
      <c r="AT6" s="102">
        <f t="shared" si="7"/>
        <v>0</v>
      </c>
      <c r="AU6" s="102">
        <f t="shared" si="7"/>
        <v>0</v>
      </c>
      <c r="AV6" s="102">
        <f t="shared" si="7"/>
        <v>0</v>
      </c>
      <c r="AW6" s="102">
        <f t="shared" si="7"/>
        <v>0</v>
      </c>
      <c r="AX6" s="102">
        <f t="shared" si="7"/>
        <v>0</v>
      </c>
      <c r="AY6" s="102">
        <f t="shared" si="7"/>
        <v>0</v>
      </c>
      <c r="AZ6" s="102">
        <f t="shared" si="7"/>
        <v>0</v>
      </c>
      <c r="BA6" s="102">
        <f t="shared" si="7"/>
        <v>0</v>
      </c>
    </row>
    <row r="7" spans="1:53" s="26" customFormat="1">
      <c r="A7" s="65" t="s">
        <v>11</v>
      </c>
      <c r="B7" s="66" t="s">
        <v>71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</row>
    <row r="8" spans="1:53" s="26" customFormat="1">
      <c r="A8" s="65" t="s">
        <v>13</v>
      </c>
      <c r="B8" s="66" t="s">
        <v>43</v>
      </c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</row>
    <row r="9" spans="1:53" s="26" customFormat="1">
      <c r="A9" s="65" t="s">
        <v>15</v>
      </c>
      <c r="B9" s="67" t="s">
        <v>73</v>
      </c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</row>
    <row r="10" spans="1:53" s="26" customFormat="1">
      <c r="A10" s="65" t="s">
        <v>16</v>
      </c>
      <c r="B10" s="66" t="s">
        <v>95</v>
      </c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</row>
    <row r="11" spans="1:53" s="26" customFormat="1">
      <c r="A11" s="7" t="s">
        <v>31</v>
      </c>
      <c r="B11" s="8" t="s">
        <v>80</v>
      </c>
      <c r="C11" s="102">
        <f>C3-C6</f>
        <v>0</v>
      </c>
      <c r="D11" s="102">
        <f t="shared" ref="D11:Q11" si="8">D3-D6</f>
        <v>0</v>
      </c>
      <c r="E11" s="102">
        <f t="shared" si="8"/>
        <v>0</v>
      </c>
      <c r="F11" s="102">
        <f t="shared" si="8"/>
        <v>0</v>
      </c>
      <c r="G11" s="102">
        <f t="shared" si="8"/>
        <v>0</v>
      </c>
      <c r="H11" s="102">
        <f t="shared" si="8"/>
        <v>0</v>
      </c>
      <c r="I11" s="102">
        <f t="shared" si="8"/>
        <v>0</v>
      </c>
      <c r="J11" s="102">
        <f t="shared" si="8"/>
        <v>0</v>
      </c>
      <c r="K11" s="102">
        <f t="shared" si="8"/>
        <v>0</v>
      </c>
      <c r="L11" s="102">
        <f t="shared" si="8"/>
        <v>0</v>
      </c>
      <c r="M11" s="102">
        <f t="shared" si="8"/>
        <v>0</v>
      </c>
      <c r="N11" s="102">
        <f t="shared" si="8"/>
        <v>0</v>
      </c>
      <c r="O11" s="102">
        <f t="shared" si="8"/>
        <v>0</v>
      </c>
      <c r="P11" s="102">
        <f t="shared" si="8"/>
        <v>0</v>
      </c>
      <c r="Q11" s="102">
        <f t="shared" si="8"/>
        <v>0</v>
      </c>
      <c r="R11" s="102">
        <f t="shared" ref="R11:AA11" si="9">R3-R6</f>
        <v>0</v>
      </c>
      <c r="S11" s="102">
        <f t="shared" si="9"/>
        <v>0</v>
      </c>
      <c r="T11" s="102">
        <f t="shared" si="9"/>
        <v>0</v>
      </c>
      <c r="U11" s="102">
        <f t="shared" si="9"/>
        <v>0</v>
      </c>
      <c r="V11" s="102">
        <f t="shared" si="9"/>
        <v>0</v>
      </c>
      <c r="W11" s="102">
        <f t="shared" si="9"/>
        <v>0</v>
      </c>
      <c r="X11" s="102">
        <f t="shared" si="9"/>
        <v>0</v>
      </c>
      <c r="Y11" s="102">
        <f t="shared" si="9"/>
        <v>0</v>
      </c>
      <c r="Z11" s="102">
        <f t="shared" si="9"/>
        <v>0</v>
      </c>
      <c r="AA11" s="102">
        <f t="shared" si="9"/>
        <v>0</v>
      </c>
      <c r="AB11" s="102">
        <f t="shared" ref="AB11:AQ11" si="10">AB3-AB6</f>
        <v>0</v>
      </c>
      <c r="AC11" s="102">
        <f t="shared" si="10"/>
        <v>0</v>
      </c>
      <c r="AD11" s="102">
        <f t="shared" si="10"/>
        <v>0</v>
      </c>
      <c r="AE11" s="102">
        <f t="shared" si="10"/>
        <v>0</v>
      </c>
      <c r="AF11" s="102">
        <f t="shared" si="10"/>
        <v>0</v>
      </c>
      <c r="AG11" s="102">
        <f t="shared" si="10"/>
        <v>0</v>
      </c>
      <c r="AH11" s="102">
        <f t="shared" si="10"/>
        <v>0</v>
      </c>
      <c r="AI11" s="102">
        <f t="shared" si="10"/>
        <v>0</v>
      </c>
      <c r="AJ11" s="102">
        <f t="shared" si="10"/>
        <v>0</v>
      </c>
      <c r="AK11" s="102">
        <f t="shared" si="10"/>
        <v>0</v>
      </c>
      <c r="AL11" s="102">
        <f t="shared" si="10"/>
        <v>0</v>
      </c>
      <c r="AM11" s="102">
        <f t="shared" si="10"/>
        <v>0</v>
      </c>
      <c r="AN11" s="102">
        <f t="shared" si="10"/>
        <v>0</v>
      </c>
      <c r="AO11" s="102">
        <f t="shared" si="10"/>
        <v>0</v>
      </c>
      <c r="AP11" s="102">
        <f t="shared" si="10"/>
        <v>0</v>
      </c>
      <c r="AQ11" s="102">
        <f t="shared" si="10"/>
        <v>0</v>
      </c>
      <c r="AR11" s="102">
        <f t="shared" ref="AR11:BA11" si="11">AR3-AR6</f>
        <v>0</v>
      </c>
      <c r="AS11" s="102">
        <f t="shared" si="11"/>
        <v>0</v>
      </c>
      <c r="AT11" s="102">
        <f t="shared" si="11"/>
        <v>0</v>
      </c>
      <c r="AU11" s="102">
        <f t="shared" si="11"/>
        <v>0</v>
      </c>
      <c r="AV11" s="102">
        <f t="shared" si="11"/>
        <v>0</v>
      </c>
      <c r="AW11" s="102">
        <f t="shared" si="11"/>
        <v>0</v>
      </c>
      <c r="AX11" s="102">
        <f t="shared" si="11"/>
        <v>0</v>
      </c>
      <c r="AY11" s="102">
        <f t="shared" si="11"/>
        <v>0</v>
      </c>
      <c r="AZ11" s="102">
        <f t="shared" si="11"/>
        <v>0</v>
      </c>
      <c r="BA11" s="102">
        <f t="shared" si="11"/>
        <v>0</v>
      </c>
    </row>
    <row r="12" spans="1:53" s="26" customFormat="1">
      <c r="A12" s="7" t="s">
        <v>42</v>
      </c>
      <c r="B12" s="8" t="s">
        <v>72</v>
      </c>
      <c r="C12" s="102">
        <f>IFERROR(C11*'Dane wejściowe'!C8,0)</f>
        <v>0</v>
      </c>
      <c r="D12" s="102">
        <f>IFERROR(D11*'Dane wejściowe'!D8,0)</f>
        <v>0</v>
      </c>
      <c r="E12" s="102">
        <f>IFERROR(E11*'Dane wejściowe'!E8,0)</f>
        <v>0</v>
      </c>
      <c r="F12" s="102">
        <f>IFERROR(F11*'Dane wejściowe'!F8,0)</f>
        <v>0</v>
      </c>
      <c r="G12" s="102">
        <f>IFERROR(G11*'Dane wejściowe'!G8,0)</f>
        <v>0</v>
      </c>
      <c r="H12" s="102">
        <f>IFERROR(H11*'Dane wejściowe'!H8,0)</f>
        <v>0</v>
      </c>
      <c r="I12" s="102">
        <f>IFERROR(I11*'Dane wejściowe'!I8,0)</f>
        <v>0</v>
      </c>
      <c r="J12" s="102">
        <f>IFERROR(J11*'Dane wejściowe'!J8,0)</f>
        <v>0</v>
      </c>
      <c r="K12" s="102">
        <f>IFERROR(K11*'Dane wejściowe'!K8,0)</f>
        <v>0</v>
      </c>
      <c r="L12" s="102">
        <f>IFERROR(L11*'Dane wejściowe'!L8,0)</f>
        <v>0</v>
      </c>
      <c r="M12" s="102">
        <f>IFERROR(M11*'Dane wejściowe'!M8,0)</f>
        <v>0</v>
      </c>
      <c r="N12" s="102">
        <f>IFERROR(N11*'Dane wejściowe'!N8,0)</f>
        <v>0</v>
      </c>
      <c r="O12" s="102">
        <f>IFERROR(O11*'Dane wejściowe'!O8,0)</f>
        <v>0</v>
      </c>
      <c r="P12" s="102">
        <f>IFERROR(P11*'Dane wejściowe'!P8,0)</f>
        <v>0</v>
      </c>
      <c r="Q12" s="102">
        <f>IFERROR(Q11*'Dane wejściowe'!Q8,0)</f>
        <v>0</v>
      </c>
      <c r="R12" s="102">
        <f>IFERROR(R11*'Dane wejściowe'!R8,0)</f>
        <v>0</v>
      </c>
      <c r="S12" s="102">
        <f>IFERROR(S11*'Dane wejściowe'!S8,0)</f>
        <v>0</v>
      </c>
      <c r="T12" s="102">
        <f>IFERROR(T11*'Dane wejściowe'!T8,0)</f>
        <v>0</v>
      </c>
      <c r="U12" s="102">
        <f>IFERROR(U11*'Dane wejściowe'!U8,0)</f>
        <v>0</v>
      </c>
      <c r="V12" s="102">
        <f>IFERROR(V11*'Dane wejściowe'!V8,0)</f>
        <v>0</v>
      </c>
      <c r="W12" s="102">
        <f>IFERROR(W11*'Dane wejściowe'!W8,0)</f>
        <v>0</v>
      </c>
      <c r="X12" s="102">
        <f>IFERROR(X11*'Dane wejściowe'!X8,0)</f>
        <v>0</v>
      </c>
      <c r="Y12" s="102">
        <f>IFERROR(Y11*'Dane wejściowe'!Y8,0)</f>
        <v>0</v>
      </c>
      <c r="Z12" s="102">
        <f>IFERROR(Z11*'Dane wejściowe'!Z8,0)</f>
        <v>0</v>
      </c>
      <c r="AA12" s="102">
        <f>IFERROR(AA11*'Dane wejściowe'!AA8,0)</f>
        <v>0</v>
      </c>
      <c r="AB12" s="102">
        <f>IFERROR(AB11*'Dane wejściowe'!AB8,0)</f>
        <v>0</v>
      </c>
      <c r="AC12" s="102">
        <f>IFERROR(AC11*'Dane wejściowe'!AC8,0)</f>
        <v>0</v>
      </c>
      <c r="AD12" s="102">
        <f>IFERROR(AD11*'Dane wejściowe'!AD8,0)</f>
        <v>0</v>
      </c>
      <c r="AE12" s="102">
        <f>IFERROR(AE11*'Dane wejściowe'!AE8,0)</f>
        <v>0</v>
      </c>
      <c r="AF12" s="102">
        <f>IFERROR(AF11*'Dane wejściowe'!AF8,0)</f>
        <v>0</v>
      </c>
      <c r="AG12" s="102">
        <f>IFERROR(AG11*'Dane wejściowe'!AG8,0)</f>
        <v>0</v>
      </c>
      <c r="AH12" s="102">
        <f>IFERROR(AH11*'Dane wejściowe'!AH8,0)</f>
        <v>0</v>
      </c>
      <c r="AI12" s="102">
        <f>IFERROR(AI11*'Dane wejściowe'!AI8,0)</f>
        <v>0</v>
      </c>
      <c r="AJ12" s="102">
        <f>IFERROR(AJ11*'Dane wejściowe'!AJ8,0)</f>
        <v>0</v>
      </c>
      <c r="AK12" s="102">
        <f>IFERROR(AK11*'Dane wejściowe'!AK8,0)</f>
        <v>0</v>
      </c>
      <c r="AL12" s="102">
        <f>IFERROR(AL11*'Dane wejściowe'!AL8,0)</f>
        <v>0</v>
      </c>
      <c r="AM12" s="102">
        <f>IFERROR(AM11*'Dane wejściowe'!AM8,0)</f>
        <v>0</v>
      </c>
      <c r="AN12" s="102">
        <f>IFERROR(AN11*'Dane wejściowe'!AN8,0)</f>
        <v>0</v>
      </c>
      <c r="AO12" s="102">
        <f>IFERROR(AO11*'Dane wejściowe'!AO8,0)</f>
        <v>0</v>
      </c>
      <c r="AP12" s="102">
        <f>IFERROR(AP11*'Dane wejściowe'!AP8,0)</f>
        <v>0</v>
      </c>
      <c r="AQ12" s="102">
        <f>IFERROR(AQ11*'Dane wejściowe'!AQ8,0)</f>
        <v>0</v>
      </c>
      <c r="AR12" s="102">
        <f>IFERROR(AR11*'Dane wejściowe'!AR8,0)</f>
        <v>0</v>
      </c>
      <c r="AS12" s="102">
        <f>IFERROR(AS11*'Dane wejściowe'!AS8,0)</f>
        <v>0</v>
      </c>
      <c r="AT12" s="102">
        <f>IFERROR(AT11*'Dane wejściowe'!AT8,0)</f>
        <v>0</v>
      </c>
      <c r="AU12" s="102">
        <f>IFERROR(AU11*'Dane wejściowe'!AU8,0)</f>
        <v>0</v>
      </c>
      <c r="AV12" s="102">
        <f>IFERROR(AV11*'Dane wejściowe'!AV8,0)</f>
        <v>0</v>
      </c>
      <c r="AW12" s="102">
        <f>IFERROR(AW11*'Dane wejściowe'!AW8,0)</f>
        <v>0</v>
      </c>
      <c r="AX12" s="102">
        <f>IFERROR(AX11*'Dane wejściowe'!AX8,0)</f>
        <v>0</v>
      </c>
      <c r="AY12" s="102">
        <f>IFERROR(AY11*'Dane wejściowe'!AY8,0)</f>
        <v>0</v>
      </c>
      <c r="AZ12" s="102">
        <f>IFERROR(AZ11*'Dane wejściowe'!AZ8,0)</f>
        <v>0</v>
      </c>
      <c r="BA12" s="102">
        <f>IFERROR(BA11*'Dane wejściowe'!BA8,0)</f>
        <v>0</v>
      </c>
    </row>
    <row r="13" spans="1:53" s="26" customFormat="1">
      <c r="A13" s="68"/>
      <c r="B13" s="70" t="s">
        <v>69</v>
      </c>
      <c r="C13" s="110">
        <f>IF(SUM(C12:BA12)="","",SUM(C12:BA12))</f>
        <v>0</v>
      </c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</row>
    <row r="14" spans="1:53" s="26" customFormat="1">
      <c r="A14" s="68"/>
      <c r="B14" s="70" t="s">
        <v>64</v>
      </c>
      <c r="C14" s="117" t="str">
        <f>IFERROR(IRR(C11:BA11),"brak wyniku")</f>
        <v>brak wyniku</v>
      </c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</row>
    <row r="15" spans="1:53" s="26" customFormat="1">
      <c r="A15" s="63"/>
      <c r="B15" s="63"/>
      <c r="C15" s="69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</row>
    <row r="16" spans="1:53">
      <c r="A16" s="81"/>
      <c r="B16" s="87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8"/>
      <c r="AC16" s="118"/>
      <c r="AD16" s="118"/>
      <c r="AE16" s="118"/>
    </row>
    <row r="17" spans="1:53" ht="12.75">
      <c r="A17" s="17" t="s">
        <v>139</v>
      </c>
      <c r="B17" s="57"/>
      <c r="C17" s="18"/>
      <c r="D17" s="18"/>
      <c r="E17" s="18"/>
      <c r="F17" s="18"/>
      <c r="G17" s="18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8"/>
      <c r="AC17" s="118"/>
      <c r="AD17" s="118"/>
      <c r="AE17" s="118"/>
    </row>
    <row r="18" spans="1:53" ht="12.75">
      <c r="A18" s="96" t="s">
        <v>0</v>
      </c>
      <c r="B18" s="96" t="s">
        <v>1</v>
      </c>
      <c r="C18" s="97" t="str">
        <f>'Dane wejściowe'!C6</f>
        <v/>
      </c>
      <c r="D18" s="97" t="str">
        <f>IF(C18="","",IF(C18-$C18&gt;=SUM('Dane wejściowe'!$C$3)-1,"",C18+1))</f>
        <v/>
      </c>
      <c r="E18" s="97" t="str">
        <f>IF(D18="","",IF(D18-$C18&gt;=SUM('Dane wejściowe'!$C$3)-1,"",D18+1))</f>
        <v/>
      </c>
      <c r="F18" s="97" t="str">
        <f>IF(E18="","",IF(E18-$C18&gt;=SUM('Dane wejściowe'!$C$3)-1,"",E18+1))</f>
        <v/>
      </c>
      <c r="G18" s="97" t="str">
        <f>IF(F18="","",IF(F18-$C18&gt;=SUM('Dane wejściowe'!$C$3)-1,"",F18+1))</f>
        <v/>
      </c>
      <c r="H18" s="97" t="str">
        <f>IF(G18="","",IF(G18-$C18&gt;=SUM('Dane wejściowe'!$C$3)-1,"",G18+1))</f>
        <v/>
      </c>
      <c r="I18" s="97" t="str">
        <f>IF(H18="","",IF(H18-$C18&gt;=SUM('Dane wejściowe'!$C$3)-1,"",H18+1))</f>
        <v/>
      </c>
      <c r="J18" s="97" t="str">
        <f>IF(I18="","",IF(I18-$C18&gt;=SUM('Dane wejściowe'!$C$3)-1,"",I18+1))</f>
        <v/>
      </c>
      <c r="K18" s="97" t="str">
        <f>IF(J18="","",IF(J18-$C18&gt;=SUM('Dane wejściowe'!$C$3)-1,"",J18+1))</f>
        <v/>
      </c>
      <c r="L18" s="97" t="str">
        <f>IF(K18="","",IF(K18-$C18&gt;=SUM('Dane wejściowe'!$C$3)-1,"",K18+1))</f>
        <v/>
      </c>
      <c r="M18" s="97" t="str">
        <f>IF(L18="","",IF(L18-$C18&gt;=SUM('Dane wejściowe'!$C$3)-1,"",L18+1))</f>
        <v/>
      </c>
      <c r="N18" s="97" t="str">
        <f>IF(M18="","",IF(M18-$C18&gt;=SUM('Dane wejściowe'!$C$3)-1,"",M18+1))</f>
        <v/>
      </c>
      <c r="O18" s="97" t="str">
        <f>IF(N18="","",IF(N18-$C18&gt;=SUM('Dane wejściowe'!$C$3)-1,"",N18+1))</f>
        <v/>
      </c>
      <c r="P18" s="97" t="str">
        <f>IF(O18="","",IF(O18-$C18&gt;=SUM('Dane wejściowe'!$C$3)-1,"",O18+1))</f>
        <v/>
      </c>
      <c r="Q18" s="97" t="str">
        <f>IF(P18="","",IF(P18-$C18&gt;=SUM('Dane wejściowe'!$C$3)-1,"",P18+1))</f>
        <v/>
      </c>
      <c r="R18" s="97" t="str">
        <f>IF(Q18="","",IF(Q18-$C18&gt;=SUM('Dane wejściowe'!$C$3)-1,"",Q18+1))</f>
        <v/>
      </c>
      <c r="S18" s="97" t="str">
        <f>IF(R18="","",IF(R18-$C18&gt;=SUM('Dane wejściowe'!$C$3)-1,"",R18+1))</f>
        <v/>
      </c>
      <c r="T18" s="97" t="str">
        <f>IF(S18="","",IF(S18-$C18&gt;=SUM('Dane wejściowe'!$C$3)-1,"",S18+1))</f>
        <v/>
      </c>
      <c r="U18" s="97" t="str">
        <f>IF(T18="","",IF(T18-$C18&gt;=SUM('Dane wejściowe'!$C$3)-1,"",T18+1))</f>
        <v/>
      </c>
      <c r="V18" s="97" t="str">
        <f>IF(U18="","",IF(U18-$C18&gt;=SUM('Dane wejściowe'!$C$3)-1,"",U18+1))</f>
        <v/>
      </c>
      <c r="W18" s="97" t="str">
        <f>IF(V18="","",IF(V18-$C18&gt;=SUM('Dane wejściowe'!$C$3)-1,"",V18+1))</f>
        <v/>
      </c>
      <c r="X18" s="97" t="str">
        <f>IF(W18="","",IF(W18-$C18&gt;=SUM('Dane wejściowe'!$C$3)-1,"",W18+1))</f>
        <v/>
      </c>
      <c r="Y18" s="97" t="str">
        <f>IF(X18="","",IF(X18-$C18&gt;=SUM('Dane wejściowe'!$C$3)-1,"",X18+1))</f>
        <v/>
      </c>
      <c r="Z18" s="97" t="str">
        <f>IF(Y18="","",IF(Y18-$C18&gt;=SUM('Dane wejściowe'!$C$3)-1,"",Y18+1))</f>
        <v/>
      </c>
      <c r="AA18" s="97" t="str">
        <f>IF(Z18="","",IF(Z18-$C18&gt;=SUM('Dane wejściowe'!$C$3)-1,"",Z18+1))</f>
        <v/>
      </c>
      <c r="AB18" s="97" t="str">
        <f>IF(AA18="","",IF(AA18-$C18&gt;=SUM('Dane wejściowe'!$C$3)-1,"",AA18+1))</f>
        <v/>
      </c>
      <c r="AC18" s="97" t="str">
        <f>IF(AB18="","",IF(AB18-$C18&gt;=SUM('Dane wejściowe'!$C$3)-1,"",AB18+1))</f>
        <v/>
      </c>
      <c r="AD18" s="97" t="str">
        <f>IF(AC18="","",IF(AC18-$C18&gt;=SUM('Dane wejściowe'!$C$3)-1,"",AC18+1))</f>
        <v/>
      </c>
      <c r="AE18" s="97" t="str">
        <f>IF(AD18="","",IF(AD18-$C18&gt;=SUM('Dane wejściowe'!$C$3)-1,"",AD18+1))</f>
        <v/>
      </c>
      <c r="AF18" s="97" t="str">
        <f>IF(AE18="","",IF(AE18-$C18&gt;=SUM('Dane wejściowe'!$C$3)-1,"",AE18+1))</f>
        <v/>
      </c>
      <c r="AG18" s="97" t="str">
        <f>IF(AF18="","",IF(AF18-$C18&gt;=SUM('Dane wejściowe'!$C$3)-1,"",AF18+1))</f>
        <v/>
      </c>
      <c r="AH18" s="97" t="str">
        <f>IF(AG18="","",IF(AG18-$C18&gt;=SUM('Dane wejściowe'!$C$3)-1,"",AG18+1))</f>
        <v/>
      </c>
      <c r="AI18" s="97" t="str">
        <f>IF(AH18="","",IF(AH18-$C18&gt;=SUM('Dane wejściowe'!$C$3)-1,"",AH18+1))</f>
        <v/>
      </c>
      <c r="AJ18" s="97" t="str">
        <f>IF(AI18="","",IF(AI18-$C18&gt;=SUM('Dane wejściowe'!$C$3)-1,"",AI18+1))</f>
        <v/>
      </c>
      <c r="AK18" s="97" t="str">
        <f>IF(AJ18="","",IF(AJ18-$C18&gt;=SUM('Dane wejściowe'!$C$3)-1,"",AJ18+1))</f>
        <v/>
      </c>
      <c r="AL18" s="97" t="str">
        <f>IF(AK18="","",IF(AK18-$C18&gt;=SUM('Dane wejściowe'!$C$3)-1,"",AK18+1))</f>
        <v/>
      </c>
      <c r="AM18" s="97" t="str">
        <f>IF(AL18="","",IF(AL18-$C18&gt;=SUM('Dane wejściowe'!$C$3)-1,"",AL18+1))</f>
        <v/>
      </c>
      <c r="AN18" s="97" t="str">
        <f>IF(AM18="","",IF(AM18-$C18&gt;=SUM('Dane wejściowe'!$C$3)-1,"",AM18+1))</f>
        <v/>
      </c>
      <c r="AO18" s="97" t="str">
        <f>IF(AN18="","",IF(AN18-$C18&gt;=SUM('Dane wejściowe'!$C$3)-1,"",AN18+1))</f>
        <v/>
      </c>
      <c r="AP18" s="97" t="str">
        <f>IF(AO18="","",IF(AO18-$C18&gt;=SUM('Dane wejściowe'!$C$3)-1,"",AO18+1))</f>
        <v/>
      </c>
      <c r="AQ18" s="97" t="str">
        <f>IF(AP18="","",IF(AP18-$C18&gt;=SUM('Dane wejściowe'!$C$3)-1,"",AP18+1))</f>
        <v/>
      </c>
      <c r="AR18" s="97" t="str">
        <f>IF(AQ18="","",IF(AQ18-$C18&gt;=SUM('Dane wejściowe'!$C$3)-1,"",AQ18+1))</f>
        <v/>
      </c>
      <c r="AS18" s="97" t="str">
        <f>IF(AR18="","",IF(AR18-$C18&gt;=SUM('Dane wejściowe'!$C$3)-1,"",AR18+1))</f>
        <v/>
      </c>
      <c r="AT18" s="97" t="str">
        <f>IF(AS18="","",IF(AS18-$C18&gt;=SUM('Dane wejściowe'!$C$3)-1,"",AS18+1))</f>
        <v/>
      </c>
      <c r="AU18" s="97" t="str">
        <f>IF(AT18="","",IF(AT18-$C18&gt;=SUM('Dane wejściowe'!$C$3)-1,"",AT18+1))</f>
        <v/>
      </c>
      <c r="AV18" s="97" t="str">
        <f>IF(AU18="","",IF(AU18-$C18&gt;=SUM('Dane wejściowe'!$C$3)-1,"",AU18+1))</f>
        <v/>
      </c>
      <c r="AW18" s="97" t="str">
        <f>IF(AV18="","",IF(AV18-$C18&gt;=SUM('Dane wejściowe'!$C$3)-1,"",AV18+1))</f>
        <v/>
      </c>
      <c r="AX18" s="97" t="str">
        <f>IF(AW18="","",IF(AW18-$C18&gt;=SUM('Dane wejściowe'!$C$3)-1,"",AW18+1))</f>
        <v/>
      </c>
      <c r="AY18" s="97" t="str">
        <f>IF(AX18="","",IF(AX18-$C18&gt;=SUM('Dane wejściowe'!$C$3)-1,"",AX18+1))</f>
        <v/>
      </c>
      <c r="AZ18" s="97" t="str">
        <f>IF(AY18="","",IF(AY18-$C18&gt;=SUM('Dane wejściowe'!$C$3)-1,"",AY18+1))</f>
        <v/>
      </c>
      <c r="BA18" s="97" t="str">
        <f>IF(AZ18="","",IF(AZ18-$C18&gt;=SUM('Dane wejściowe'!$C$3)-1,"",AZ18+1))</f>
        <v/>
      </c>
    </row>
    <row r="19" spans="1:53" s="28" customFormat="1">
      <c r="A19" s="7" t="s">
        <v>23</v>
      </c>
      <c r="B19" s="70" t="s">
        <v>65</v>
      </c>
      <c r="C19" s="102">
        <f>SUM(C20:C21)</f>
        <v>0</v>
      </c>
      <c r="D19" s="102">
        <f t="shared" ref="D19:P19" si="12">SUM(D20:D21)</f>
        <v>0</v>
      </c>
      <c r="E19" s="102">
        <f t="shared" si="12"/>
        <v>0</v>
      </c>
      <c r="F19" s="102">
        <f t="shared" si="12"/>
        <v>0</v>
      </c>
      <c r="G19" s="102">
        <f t="shared" si="12"/>
        <v>0</v>
      </c>
      <c r="H19" s="102">
        <f t="shared" si="12"/>
        <v>0</v>
      </c>
      <c r="I19" s="102">
        <f t="shared" si="12"/>
        <v>0</v>
      </c>
      <c r="J19" s="102">
        <f t="shared" si="12"/>
        <v>0</v>
      </c>
      <c r="K19" s="102">
        <f t="shared" si="12"/>
        <v>0</v>
      </c>
      <c r="L19" s="102">
        <f t="shared" si="12"/>
        <v>0</v>
      </c>
      <c r="M19" s="102">
        <f t="shared" si="12"/>
        <v>0</v>
      </c>
      <c r="N19" s="102">
        <f t="shared" si="12"/>
        <v>0</v>
      </c>
      <c r="O19" s="102">
        <f t="shared" si="12"/>
        <v>0</v>
      </c>
      <c r="P19" s="102">
        <f t="shared" si="12"/>
        <v>0</v>
      </c>
      <c r="Q19" s="102">
        <f t="shared" ref="Q19:AQ19" si="13">SUM(Q20:Q21)</f>
        <v>0</v>
      </c>
      <c r="R19" s="102">
        <f t="shared" si="13"/>
        <v>0</v>
      </c>
      <c r="S19" s="102">
        <f t="shared" si="13"/>
        <v>0</v>
      </c>
      <c r="T19" s="102">
        <f t="shared" si="13"/>
        <v>0</v>
      </c>
      <c r="U19" s="102">
        <f t="shared" si="13"/>
        <v>0</v>
      </c>
      <c r="V19" s="102">
        <f t="shared" si="13"/>
        <v>0</v>
      </c>
      <c r="W19" s="102">
        <f t="shared" si="13"/>
        <v>0</v>
      </c>
      <c r="X19" s="102">
        <f t="shared" si="13"/>
        <v>0</v>
      </c>
      <c r="Y19" s="102">
        <f t="shared" si="13"/>
        <v>0</v>
      </c>
      <c r="Z19" s="102">
        <f t="shared" si="13"/>
        <v>0</v>
      </c>
      <c r="AA19" s="102">
        <f t="shared" si="13"/>
        <v>0</v>
      </c>
      <c r="AB19" s="102">
        <f t="shared" si="13"/>
        <v>0</v>
      </c>
      <c r="AC19" s="102">
        <f t="shared" si="13"/>
        <v>0</v>
      </c>
      <c r="AD19" s="102">
        <f t="shared" si="13"/>
        <v>0</v>
      </c>
      <c r="AE19" s="102">
        <f t="shared" si="13"/>
        <v>0</v>
      </c>
      <c r="AF19" s="102">
        <f t="shared" si="13"/>
        <v>0</v>
      </c>
      <c r="AG19" s="102">
        <f t="shared" si="13"/>
        <v>0</v>
      </c>
      <c r="AH19" s="102">
        <f t="shared" si="13"/>
        <v>0</v>
      </c>
      <c r="AI19" s="102">
        <f t="shared" si="13"/>
        <v>0</v>
      </c>
      <c r="AJ19" s="102">
        <f t="shared" si="13"/>
        <v>0</v>
      </c>
      <c r="AK19" s="102">
        <f t="shared" si="13"/>
        <v>0</v>
      </c>
      <c r="AL19" s="102">
        <f t="shared" si="13"/>
        <v>0</v>
      </c>
      <c r="AM19" s="102">
        <f t="shared" si="13"/>
        <v>0</v>
      </c>
      <c r="AN19" s="102">
        <f t="shared" si="13"/>
        <v>0</v>
      </c>
      <c r="AO19" s="102">
        <f t="shared" si="13"/>
        <v>0</v>
      </c>
      <c r="AP19" s="102">
        <f t="shared" si="13"/>
        <v>0</v>
      </c>
      <c r="AQ19" s="102">
        <f t="shared" si="13"/>
        <v>0</v>
      </c>
      <c r="AR19" s="102">
        <f t="shared" ref="AR19:BA19" si="14">SUM(AR20:AR21)</f>
        <v>0</v>
      </c>
      <c r="AS19" s="102">
        <f t="shared" si="14"/>
        <v>0</v>
      </c>
      <c r="AT19" s="102">
        <f t="shared" si="14"/>
        <v>0</v>
      </c>
      <c r="AU19" s="102">
        <f t="shared" si="14"/>
        <v>0</v>
      </c>
      <c r="AV19" s="102">
        <f t="shared" si="14"/>
        <v>0</v>
      </c>
      <c r="AW19" s="102">
        <f t="shared" si="14"/>
        <v>0</v>
      </c>
      <c r="AX19" s="102">
        <f t="shared" si="14"/>
        <v>0</v>
      </c>
      <c r="AY19" s="102">
        <f t="shared" si="14"/>
        <v>0</v>
      </c>
      <c r="AZ19" s="102">
        <f t="shared" si="14"/>
        <v>0</v>
      </c>
      <c r="BA19" s="102">
        <f t="shared" si="14"/>
        <v>0</v>
      </c>
    </row>
    <row r="20" spans="1:53" s="28" customFormat="1">
      <c r="A20" s="10" t="s">
        <v>81</v>
      </c>
      <c r="B20" s="137" t="s">
        <v>70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</row>
    <row r="21" spans="1:53" s="31" customFormat="1">
      <c r="A21" s="65" t="s">
        <v>60</v>
      </c>
      <c r="B21" s="137" t="s">
        <v>46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</row>
    <row r="22" spans="1:53" s="31" customFormat="1">
      <c r="A22" s="65" t="s">
        <v>61</v>
      </c>
      <c r="B22" s="137" t="s">
        <v>140</v>
      </c>
      <c r="C22" s="138">
        <f>SUM(C23:C24)</f>
        <v>0</v>
      </c>
      <c r="D22" s="138">
        <f t="shared" ref="D22:P22" si="15">SUM(D23:D24)</f>
        <v>0</v>
      </c>
      <c r="E22" s="138">
        <f t="shared" si="15"/>
        <v>0</v>
      </c>
      <c r="F22" s="138">
        <f t="shared" si="15"/>
        <v>0</v>
      </c>
      <c r="G22" s="138">
        <f t="shared" si="15"/>
        <v>0</v>
      </c>
      <c r="H22" s="138">
        <f t="shared" si="15"/>
        <v>0</v>
      </c>
      <c r="I22" s="138">
        <f t="shared" si="15"/>
        <v>0</v>
      </c>
      <c r="J22" s="138">
        <f t="shared" si="15"/>
        <v>0</v>
      </c>
      <c r="K22" s="138">
        <f t="shared" si="15"/>
        <v>0</v>
      </c>
      <c r="L22" s="138">
        <f t="shared" si="15"/>
        <v>0</v>
      </c>
      <c r="M22" s="138">
        <f t="shared" si="15"/>
        <v>0</v>
      </c>
      <c r="N22" s="138">
        <f t="shared" si="15"/>
        <v>0</v>
      </c>
      <c r="O22" s="138">
        <f t="shared" si="15"/>
        <v>0</v>
      </c>
      <c r="P22" s="138">
        <f t="shared" si="15"/>
        <v>0</v>
      </c>
      <c r="Q22" s="138">
        <f t="shared" ref="Q22:AQ22" si="16">SUM(Q23:Q24)</f>
        <v>0</v>
      </c>
      <c r="R22" s="138">
        <f t="shared" si="16"/>
        <v>0</v>
      </c>
      <c r="S22" s="138">
        <f t="shared" si="16"/>
        <v>0</v>
      </c>
      <c r="T22" s="138">
        <f t="shared" si="16"/>
        <v>0</v>
      </c>
      <c r="U22" s="138">
        <f t="shared" si="16"/>
        <v>0</v>
      </c>
      <c r="V22" s="138">
        <f t="shared" si="16"/>
        <v>0</v>
      </c>
      <c r="W22" s="138">
        <f t="shared" si="16"/>
        <v>0</v>
      </c>
      <c r="X22" s="138">
        <f t="shared" si="16"/>
        <v>0</v>
      </c>
      <c r="Y22" s="138">
        <f t="shared" si="16"/>
        <v>0</v>
      </c>
      <c r="Z22" s="138">
        <f t="shared" si="16"/>
        <v>0</v>
      </c>
      <c r="AA22" s="138">
        <f t="shared" si="16"/>
        <v>0</v>
      </c>
      <c r="AB22" s="138">
        <f t="shared" si="16"/>
        <v>0</v>
      </c>
      <c r="AC22" s="138">
        <f t="shared" si="16"/>
        <v>0</v>
      </c>
      <c r="AD22" s="138">
        <f t="shared" si="16"/>
        <v>0</v>
      </c>
      <c r="AE22" s="138">
        <f t="shared" si="16"/>
        <v>0</v>
      </c>
      <c r="AF22" s="138">
        <f t="shared" si="16"/>
        <v>0</v>
      </c>
      <c r="AG22" s="138">
        <f t="shared" si="16"/>
        <v>0</v>
      </c>
      <c r="AH22" s="138">
        <f t="shared" si="16"/>
        <v>0</v>
      </c>
      <c r="AI22" s="138">
        <f t="shared" si="16"/>
        <v>0</v>
      </c>
      <c r="AJ22" s="138">
        <f t="shared" si="16"/>
        <v>0</v>
      </c>
      <c r="AK22" s="138">
        <f t="shared" si="16"/>
        <v>0</v>
      </c>
      <c r="AL22" s="138">
        <f t="shared" si="16"/>
        <v>0</v>
      </c>
      <c r="AM22" s="138">
        <f t="shared" si="16"/>
        <v>0</v>
      </c>
      <c r="AN22" s="138">
        <f t="shared" si="16"/>
        <v>0</v>
      </c>
      <c r="AO22" s="138">
        <f t="shared" si="16"/>
        <v>0</v>
      </c>
      <c r="AP22" s="138">
        <f t="shared" si="16"/>
        <v>0</v>
      </c>
      <c r="AQ22" s="138">
        <f t="shared" si="16"/>
        <v>0</v>
      </c>
      <c r="AR22" s="138">
        <f t="shared" ref="AR22:BA22" si="17">SUM(AR23:AR24)</f>
        <v>0</v>
      </c>
      <c r="AS22" s="138">
        <f t="shared" si="17"/>
        <v>0</v>
      </c>
      <c r="AT22" s="138">
        <f t="shared" si="17"/>
        <v>0</v>
      </c>
      <c r="AU22" s="138">
        <f t="shared" si="17"/>
        <v>0</v>
      </c>
      <c r="AV22" s="138">
        <f t="shared" si="17"/>
        <v>0</v>
      </c>
      <c r="AW22" s="138">
        <f t="shared" si="17"/>
        <v>0</v>
      </c>
      <c r="AX22" s="138">
        <f t="shared" si="17"/>
        <v>0</v>
      </c>
      <c r="AY22" s="138">
        <f t="shared" si="17"/>
        <v>0</v>
      </c>
      <c r="AZ22" s="138">
        <f t="shared" si="17"/>
        <v>0</v>
      </c>
      <c r="BA22" s="138">
        <f t="shared" si="17"/>
        <v>0</v>
      </c>
    </row>
    <row r="23" spans="1:53" s="31" customFormat="1">
      <c r="A23" s="65" t="s">
        <v>11</v>
      </c>
      <c r="B23" s="139" t="s">
        <v>141</v>
      </c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3"/>
      <c r="AY23" s="103"/>
      <c r="AZ23" s="103"/>
      <c r="BA23" s="103"/>
    </row>
    <row r="24" spans="1:53" s="31" customFormat="1">
      <c r="A24" s="65" t="s">
        <v>13</v>
      </c>
      <c r="B24" s="139" t="s">
        <v>141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</row>
    <row r="25" spans="1:53" s="31" customFormat="1">
      <c r="A25" s="140" t="s">
        <v>142</v>
      </c>
      <c r="B25" s="141"/>
      <c r="C25" s="138">
        <f>C19+C22</f>
        <v>0</v>
      </c>
      <c r="D25" s="138">
        <f t="shared" ref="D25:P25" si="18">D19+D22</f>
        <v>0</v>
      </c>
      <c r="E25" s="138">
        <f t="shared" si="18"/>
        <v>0</v>
      </c>
      <c r="F25" s="138">
        <f t="shared" si="18"/>
        <v>0</v>
      </c>
      <c r="G25" s="138">
        <f t="shared" si="18"/>
        <v>0</v>
      </c>
      <c r="H25" s="138">
        <f t="shared" si="18"/>
        <v>0</v>
      </c>
      <c r="I25" s="138">
        <f t="shared" si="18"/>
        <v>0</v>
      </c>
      <c r="J25" s="138">
        <f t="shared" si="18"/>
        <v>0</v>
      </c>
      <c r="K25" s="138">
        <f t="shared" si="18"/>
        <v>0</v>
      </c>
      <c r="L25" s="138">
        <f t="shared" si="18"/>
        <v>0</v>
      </c>
      <c r="M25" s="138">
        <f t="shared" si="18"/>
        <v>0</v>
      </c>
      <c r="N25" s="138">
        <f t="shared" si="18"/>
        <v>0</v>
      </c>
      <c r="O25" s="138">
        <f t="shared" si="18"/>
        <v>0</v>
      </c>
      <c r="P25" s="138">
        <f t="shared" si="18"/>
        <v>0</v>
      </c>
      <c r="Q25" s="138">
        <f t="shared" ref="Q25:AQ25" si="19">Q19+Q22</f>
        <v>0</v>
      </c>
      <c r="R25" s="138">
        <f t="shared" si="19"/>
        <v>0</v>
      </c>
      <c r="S25" s="138">
        <f t="shared" si="19"/>
        <v>0</v>
      </c>
      <c r="T25" s="138">
        <f t="shared" si="19"/>
        <v>0</v>
      </c>
      <c r="U25" s="138">
        <f t="shared" si="19"/>
        <v>0</v>
      </c>
      <c r="V25" s="138">
        <f t="shared" si="19"/>
        <v>0</v>
      </c>
      <c r="W25" s="138">
        <f t="shared" si="19"/>
        <v>0</v>
      </c>
      <c r="X25" s="138">
        <f t="shared" si="19"/>
        <v>0</v>
      </c>
      <c r="Y25" s="138">
        <f t="shared" si="19"/>
        <v>0</v>
      </c>
      <c r="Z25" s="138">
        <f t="shared" si="19"/>
        <v>0</v>
      </c>
      <c r="AA25" s="138">
        <f t="shared" si="19"/>
        <v>0</v>
      </c>
      <c r="AB25" s="138">
        <f t="shared" si="19"/>
        <v>0</v>
      </c>
      <c r="AC25" s="138">
        <f t="shared" si="19"/>
        <v>0</v>
      </c>
      <c r="AD25" s="138">
        <f t="shared" si="19"/>
        <v>0</v>
      </c>
      <c r="AE25" s="138">
        <f t="shared" si="19"/>
        <v>0</v>
      </c>
      <c r="AF25" s="138">
        <f t="shared" si="19"/>
        <v>0</v>
      </c>
      <c r="AG25" s="138">
        <f t="shared" si="19"/>
        <v>0</v>
      </c>
      <c r="AH25" s="138">
        <f t="shared" si="19"/>
        <v>0</v>
      </c>
      <c r="AI25" s="138">
        <f t="shared" si="19"/>
        <v>0</v>
      </c>
      <c r="AJ25" s="138">
        <f t="shared" si="19"/>
        <v>0</v>
      </c>
      <c r="AK25" s="138">
        <f t="shared" si="19"/>
        <v>0</v>
      </c>
      <c r="AL25" s="138">
        <f t="shared" si="19"/>
        <v>0</v>
      </c>
      <c r="AM25" s="138">
        <f t="shared" si="19"/>
        <v>0</v>
      </c>
      <c r="AN25" s="138">
        <f t="shared" si="19"/>
        <v>0</v>
      </c>
      <c r="AO25" s="138">
        <f t="shared" si="19"/>
        <v>0</v>
      </c>
      <c r="AP25" s="138">
        <f t="shared" si="19"/>
        <v>0</v>
      </c>
      <c r="AQ25" s="138">
        <f t="shared" si="19"/>
        <v>0</v>
      </c>
      <c r="AR25" s="138">
        <f t="shared" ref="AR25:BA25" si="20">AR19+AR22</f>
        <v>0</v>
      </c>
      <c r="AS25" s="138">
        <f t="shared" si="20"/>
        <v>0</v>
      </c>
      <c r="AT25" s="138">
        <f t="shared" si="20"/>
        <v>0</v>
      </c>
      <c r="AU25" s="138">
        <f t="shared" si="20"/>
        <v>0</v>
      </c>
      <c r="AV25" s="138">
        <f t="shared" si="20"/>
        <v>0</v>
      </c>
      <c r="AW25" s="138">
        <f t="shared" si="20"/>
        <v>0</v>
      </c>
      <c r="AX25" s="138">
        <f t="shared" si="20"/>
        <v>0</v>
      </c>
      <c r="AY25" s="138">
        <f t="shared" si="20"/>
        <v>0</v>
      </c>
      <c r="AZ25" s="138">
        <f t="shared" si="20"/>
        <v>0</v>
      </c>
      <c r="BA25" s="138">
        <f t="shared" si="20"/>
        <v>0</v>
      </c>
    </row>
    <row r="26" spans="1:53" s="31" customFormat="1">
      <c r="A26" s="7" t="s">
        <v>27</v>
      </c>
      <c r="B26" s="70" t="s">
        <v>66</v>
      </c>
      <c r="C26" s="102">
        <f>SUM(C27:C29)</f>
        <v>0</v>
      </c>
      <c r="D26" s="102">
        <f t="shared" ref="D26:P26" si="21">SUM(D27:D29)</f>
        <v>0</v>
      </c>
      <c r="E26" s="102">
        <f t="shared" si="21"/>
        <v>0</v>
      </c>
      <c r="F26" s="102">
        <f t="shared" si="21"/>
        <v>0</v>
      </c>
      <c r="G26" s="102">
        <f t="shared" si="21"/>
        <v>0</v>
      </c>
      <c r="H26" s="102">
        <f t="shared" si="21"/>
        <v>0</v>
      </c>
      <c r="I26" s="102">
        <f t="shared" si="21"/>
        <v>0</v>
      </c>
      <c r="J26" s="102">
        <f t="shared" si="21"/>
        <v>0</v>
      </c>
      <c r="K26" s="102">
        <f t="shared" si="21"/>
        <v>0</v>
      </c>
      <c r="L26" s="102">
        <f t="shared" si="21"/>
        <v>0</v>
      </c>
      <c r="M26" s="102">
        <f t="shared" si="21"/>
        <v>0</v>
      </c>
      <c r="N26" s="102">
        <f t="shared" si="21"/>
        <v>0</v>
      </c>
      <c r="O26" s="102">
        <f t="shared" si="21"/>
        <v>0</v>
      </c>
      <c r="P26" s="102">
        <f t="shared" si="21"/>
        <v>0</v>
      </c>
      <c r="Q26" s="102">
        <f t="shared" ref="Q26:AQ26" si="22">SUM(Q27:Q29)</f>
        <v>0</v>
      </c>
      <c r="R26" s="102">
        <f t="shared" si="22"/>
        <v>0</v>
      </c>
      <c r="S26" s="102">
        <f t="shared" si="22"/>
        <v>0</v>
      </c>
      <c r="T26" s="102">
        <f t="shared" si="22"/>
        <v>0</v>
      </c>
      <c r="U26" s="102">
        <f t="shared" si="22"/>
        <v>0</v>
      </c>
      <c r="V26" s="102">
        <f t="shared" si="22"/>
        <v>0</v>
      </c>
      <c r="W26" s="102">
        <f t="shared" si="22"/>
        <v>0</v>
      </c>
      <c r="X26" s="102">
        <f t="shared" si="22"/>
        <v>0</v>
      </c>
      <c r="Y26" s="102">
        <f t="shared" si="22"/>
        <v>0</v>
      </c>
      <c r="Z26" s="102">
        <f t="shared" si="22"/>
        <v>0</v>
      </c>
      <c r="AA26" s="102">
        <f t="shared" si="22"/>
        <v>0</v>
      </c>
      <c r="AB26" s="102">
        <f t="shared" si="22"/>
        <v>0</v>
      </c>
      <c r="AC26" s="102">
        <f t="shared" si="22"/>
        <v>0</v>
      </c>
      <c r="AD26" s="102">
        <f t="shared" si="22"/>
        <v>0</v>
      </c>
      <c r="AE26" s="102">
        <f t="shared" si="22"/>
        <v>0</v>
      </c>
      <c r="AF26" s="102">
        <f t="shared" si="22"/>
        <v>0</v>
      </c>
      <c r="AG26" s="102">
        <f t="shared" si="22"/>
        <v>0</v>
      </c>
      <c r="AH26" s="102">
        <f t="shared" si="22"/>
        <v>0</v>
      </c>
      <c r="AI26" s="102">
        <f t="shared" si="22"/>
        <v>0</v>
      </c>
      <c r="AJ26" s="102">
        <f t="shared" si="22"/>
        <v>0</v>
      </c>
      <c r="AK26" s="102">
        <f t="shared" si="22"/>
        <v>0</v>
      </c>
      <c r="AL26" s="102">
        <f t="shared" si="22"/>
        <v>0</v>
      </c>
      <c r="AM26" s="102">
        <f t="shared" si="22"/>
        <v>0</v>
      </c>
      <c r="AN26" s="102">
        <f t="shared" si="22"/>
        <v>0</v>
      </c>
      <c r="AO26" s="102">
        <f t="shared" si="22"/>
        <v>0</v>
      </c>
      <c r="AP26" s="102">
        <f t="shared" si="22"/>
        <v>0</v>
      </c>
      <c r="AQ26" s="102">
        <f t="shared" si="22"/>
        <v>0</v>
      </c>
      <c r="AR26" s="102">
        <f t="shared" ref="AR26:BA26" si="23">SUM(AR27:AR29)</f>
        <v>0</v>
      </c>
      <c r="AS26" s="102">
        <f t="shared" si="23"/>
        <v>0</v>
      </c>
      <c r="AT26" s="102">
        <f t="shared" si="23"/>
        <v>0</v>
      </c>
      <c r="AU26" s="102">
        <f t="shared" si="23"/>
        <v>0</v>
      </c>
      <c r="AV26" s="102">
        <f t="shared" si="23"/>
        <v>0</v>
      </c>
      <c r="AW26" s="102">
        <f t="shared" si="23"/>
        <v>0</v>
      </c>
      <c r="AX26" s="102">
        <f t="shared" si="23"/>
        <v>0</v>
      </c>
      <c r="AY26" s="102">
        <f t="shared" si="23"/>
        <v>0</v>
      </c>
      <c r="AZ26" s="102">
        <f t="shared" si="23"/>
        <v>0</v>
      </c>
      <c r="BA26" s="102">
        <f t="shared" si="23"/>
        <v>0</v>
      </c>
    </row>
    <row r="27" spans="1:53" s="31" customFormat="1">
      <c r="A27" s="65" t="s">
        <v>81</v>
      </c>
      <c r="B27" s="137" t="s">
        <v>67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07"/>
      <c r="AK27" s="107"/>
      <c r="AL27" s="107"/>
      <c r="AM27" s="107"/>
      <c r="AN27" s="107"/>
      <c r="AO27" s="107"/>
      <c r="AP27" s="107"/>
      <c r="AQ27" s="107"/>
      <c r="AR27" s="107"/>
      <c r="AS27" s="107"/>
      <c r="AT27" s="107"/>
      <c r="AU27" s="107"/>
      <c r="AV27" s="107"/>
      <c r="AW27" s="107"/>
      <c r="AX27" s="107"/>
      <c r="AY27" s="107"/>
      <c r="AZ27" s="107"/>
      <c r="BA27" s="107"/>
    </row>
    <row r="28" spans="1:53" s="31" customFormat="1">
      <c r="A28" s="65" t="s">
        <v>60</v>
      </c>
      <c r="B28" s="67" t="s">
        <v>73</v>
      </c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</row>
    <row r="29" spans="1:53" s="31" customFormat="1">
      <c r="A29" s="65" t="s">
        <v>61</v>
      </c>
      <c r="B29" s="137" t="s">
        <v>95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</row>
    <row r="30" spans="1:53" s="31" customFormat="1">
      <c r="A30" s="65" t="s">
        <v>62</v>
      </c>
      <c r="B30" s="137" t="s">
        <v>143</v>
      </c>
      <c r="C30" s="138">
        <f t="shared" ref="C30:P30" si="24">SUM(C31:C32)</f>
        <v>0</v>
      </c>
      <c r="D30" s="138">
        <f t="shared" si="24"/>
        <v>0</v>
      </c>
      <c r="E30" s="138">
        <f t="shared" si="24"/>
        <v>0</v>
      </c>
      <c r="F30" s="138">
        <f t="shared" si="24"/>
        <v>0</v>
      </c>
      <c r="G30" s="138">
        <f t="shared" si="24"/>
        <v>0</v>
      </c>
      <c r="H30" s="138">
        <f t="shared" si="24"/>
        <v>0</v>
      </c>
      <c r="I30" s="138">
        <f t="shared" si="24"/>
        <v>0</v>
      </c>
      <c r="J30" s="138">
        <f t="shared" si="24"/>
        <v>0</v>
      </c>
      <c r="K30" s="138">
        <f t="shared" si="24"/>
        <v>0</v>
      </c>
      <c r="L30" s="138">
        <f t="shared" si="24"/>
        <v>0</v>
      </c>
      <c r="M30" s="138">
        <f t="shared" si="24"/>
        <v>0</v>
      </c>
      <c r="N30" s="138">
        <f t="shared" si="24"/>
        <v>0</v>
      </c>
      <c r="O30" s="138">
        <f t="shared" si="24"/>
        <v>0</v>
      </c>
      <c r="P30" s="138">
        <f t="shared" si="24"/>
        <v>0</v>
      </c>
      <c r="Q30" s="138">
        <f t="shared" ref="Q30:AQ30" si="25">SUM(Q31:Q32)</f>
        <v>0</v>
      </c>
      <c r="R30" s="138">
        <f t="shared" si="25"/>
        <v>0</v>
      </c>
      <c r="S30" s="138">
        <f t="shared" si="25"/>
        <v>0</v>
      </c>
      <c r="T30" s="138">
        <f t="shared" si="25"/>
        <v>0</v>
      </c>
      <c r="U30" s="138">
        <f t="shared" si="25"/>
        <v>0</v>
      </c>
      <c r="V30" s="138">
        <f t="shared" si="25"/>
        <v>0</v>
      </c>
      <c r="W30" s="138">
        <f t="shared" si="25"/>
        <v>0</v>
      </c>
      <c r="X30" s="138">
        <f t="shared" si="25"/>
        <v>0</v>
      </c>
      <c r="Y30" s="138">
        <f t="shared" si="25"/>
        <v>0</v>
      </c>
      <c r="Z30" s="138">
        <f t="shared" si="25"/>
        <v>0</v>
      </c>
      <c r="AA30" s="138">
        <f t="shared" si="25"/>
        <v>0</v>
      </c>
      <c r="AB30" s="138">
        <f t="shared" si="25"/>
        <v>0</v>
      </c>
      <c r="AC30" s="138">
        <f t="shared" si="25"/>
        <v>0</v>
      </c>
      <c r="AD30" s="138">
        <f t="shared" si="25"/>
        <v>0</v>
      </c>
      <c r="AE30" s="138">
        <f t="shared" si="25"/>
        <v>0</v>
      </c>
      <c r="AF30" s="138">
        <f t="shared" si="25"/>
        <v>0</v>
      </c>
      <c r="AG30" s="138">
        <f t="shared" si="25"/>
        <v>0</v>
      </c>
      <c r="AH30" s="138">
        <f t="shared" si="25"/>
        <v>0</v>
      </c>
      <c r="AI30" s="138">
        <f t="shared" si="25"/>
        <v>0</v>
      </c>
      <c r="AJ30" s="138">
        <f t="shared" si="25"/>
        <v>0</v>
      </c>
      <c r="AK30" s="138">
        <f t="shared" si="25"/>
        <v>0</v>
      </c>
      <c r="AL30" s="138">
        <f t="shared" si="25"/>
        <v>0</v>
      </c>
      <c r="AM30" s="138">
        <f t="shared" si="25"/>
        <v>0</v>
      </c>
      <c r="AN30" s="138">
        <f t="shared" si="25"/>
        <v>0</v>
      </c>
      <c r="AO30" s="138">
        <f t="shared" si="25"/>
        <v>0</v>
      </c>
      <c r="AP30" s="138">
        <f t="shared" si="25"/>
        <v>0</v>
      </c>
      <c r="AQ30" s="138">
        <f t="shared" si="25"/>
        <v>0</v>
      </c>
      <c r="AR30" s="138">
        <f t="shared" ref="AR30:BA30" si="26">SUM(AR31:AR32)</f>
        <v>0</v>
      </c>
      <c r="AS30" s="138">
        <f t="shared" si="26"/>
        <v>0</v>
      </c>
      <c r="AT30" s="138">
        <f t="shared" si="26"/>
        <v>0</v>
      </c>
      <c r="AU30" s="138">
        <f t="shared" si="26"/>
        <v>0</v>
      </c>
      <c r="AV30" s="138">
        <f t="shared" si="26"/>
        <v>0</v>
      </c>
      <c r="AW30" s="138">
        <f t="shared" si="26"/>
        <v>0</v>
      </c>
      <c r="AX30" s="138">
        <f t="shared" si="26"/>
        <v>0</v>
      </c>
      <c r="AY30" s="138">
        <f t="shared" si="26"/>
        <v>0</v>
      </c>
      <c r="AZ30" s="138">
        <f t="shared" si="26"/>
        <v>0</v>
      </c>
      <c r="BA30" s="138">
        <f t="shared" si="26"/>
        <v>0</v>
      </c>
    </row>
    <row r="31" spans="1:53" s="31" customFormat="1">
      <c r="A31" s="65" t="s">
        <v>11</v>
      </c>
      <c r="B31" s="139" t="s">
        <v>144</v>
      </c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</row>
    <row r="32" spans="1:53" s="32" customFormat="1" ht="12.75">
      <c r="A32" s="65" t="s">
        <v>13</v>
      </c>
      <c r="B32" s="139" t="s">
        <v>145</v>
      </c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</row>
    <row r="33" spans="1:53" s="28" customFormat="1">
      <c r="A33" s="142" t="s">
        <v>146</v>
      </c>
      <c r="B33" s="143"/>
      <c r="C33" s="138">
        <f t="shared" ref="C33:P33" si="27">C26+C30</f>
        <v>0</v>
      </c>
      <c r="D33" s="138">
        <f t="shared" si="27"/>
        <v>0</v>
      </c>
      <c r="E33" s="138">
        <f t="shared" si="27"/>
        <v>0</v>
      </c>
      <c r="F33" s="138">
        <f t="shared" si="27"/>
        <v>0</v>
      </c>
      <c r="G33" s="138">
        <f t="shared" si="27"/>
        <v>0</v>
      </c>
      <c r="H33" s="138">
        <f t="shared" si="27"/>
        <v>0</v>
      </c>
      <c r="I33" s="138">
        <f t="shared" si="27"/>
        <v>0</v>
      </c>
      <c r="J33" s="138">
        <f t="shared" si="27"/>
        <v>0</v>
      </c>
      <c r="K33" s="138">
        <f t="shared" si="27"/>
        <v>0</v>
      </c>
      <c r="L33" s="138">
        <f t="shared" si="27"/>
        <v>0</v>
      </c>
      <c r="M33" s="138">
        <f t="shared" si="27"/>
        <v>0</v>
      </c>
      <c r="N33" s="138">
        <f t="shared" si="27"/>
        <v>0</v>
      </c>
      <c r="O33" s="138">
        <f t="shared" si="27"/>
        <v>0</v>
      </c>
      <c r="P33" s="138">
        <f t="shared" si="27"/>
        <v>0</v>
      </c>
      <c r="Q33" s="138">
        <f t="shared" ref="Q33:AQ33" si="28">Q26+Q30</f>
        <v>0</v>
      </c>
      <c r="R33" s="138">
        <f t="shared" si="28"/>
        <v>0</v>
      </c>
      <c r="S33" s="138">
        <f t="shared" si="28"/>
        <v>0</v>
      </c>
      <c r="T33" s="138">
        <f t="shared" si="28"/>
        <v>0</v>
      </c>
      <c r="U33" s="138">
        <f t="shared" si="28"/>
        <v>0</v>
      </c>
      <c r="V33" s="138">
        <f t="shared" si="28"/>
        <v>0</v>
      </c>
      <c r="W33" s="138">
        <f t="shared" si="28"/>
        <v>0</v>
      </c>
      <c r="X33" s="138">
        <f t="shared" si="28"/>
        <v>0</v>
      </c>
      <c r="Y33" s="138">
        <f t="shared" si="28"/>
        <v>0</v>
      </c>
      <c r="Z33" s="138">
        <f t="shared" si="28"/>
        <v>0</v>
      </c>
      <c r="AA33" s="138">
        <f t="shared" si="28"/>
        <v>0</v>
      </c>
      <c r="AB33" s="138">
        <f t="shared" si="28"/>
        <v>0</v>
      </c>
      <c r="AC33" s="138">
        <f t="shared" si="28"/>
        <v>0</v>
      </c>
      <c r="AD33" s="138">
        <f t="shared" si="28"/>
        <v>0</v>
      </c>
      <c r="AE33" s="138">
        <f t="shared" si="28"/>
        <v>0</v>
      </c>
      <c r="AF33" s="138">
        <f t="shared" si="28"/>
        <v>0</v>
      </c>
      <c r="AG33" s="138">
        <f t="shared" si="28"/>
        <v>0</v>
      </c>
      <c r="AH33" s="138">
        <f t="shared" si="28"/>
        <v>0</v>
      </c>
      <c r="AI33" s="138">
        <f t="shared" si="28"/>
        <v>0</v>
      </c>
      <c r="AJ33" s="138">
        <f t="shared" si="28"/>
        <v>0</v>
      </c>
      <c r="AK33" s="138">
        <f t="shared" si="28"/>
        <v>0</v>
      </c>
      <c r="AL33" s="138">
        <f t="shared" si="28"/>
        <v>0</v>
      </c>
      <c r="AM33" s="138">
        <f t="shared" si="28"/>
        <v>0</v>
      </c>
      <c r="AN33" s="138">
        <f t="shared" si="28"/>
        <v>0</v>
      </c>
      <c r="AO33" s="138">
        <f t="shared" si="28"/>
        <v>0</v>
      </c>
      <c r="AP33" s="138">
        <f t="shared" si="28"/>
        <v>0</v>
      </c>
      <c r="AQ33" s="138">
        <f t="shared" si="28"/>
        <v>0</v>
      </c>
      <c r="AR33" s="138">
        <f t="shared" ref="AR33:BA33" si="29">AR26+AR30</f>
        <v>0</v>
      </c>
      <c r="AS33" s="138">
        <f t="shared" si="29"/>
        <v>0</v>
      </c>
      <c r="AT33" s="138">
        <f t="shared" si="29"/>
        <v>0</v>
      </c>
      <c r="AU33" s="138">
        <f t="shared" si="29"/>
        <v>0</v>
      </c>
      <c r="AV33" s="138">
        <f t="shared" si="29"/>
        <v>0</v>
      </c>
      <c r="AW33" s="138">
        <f t="shared" si="29"/>
        <v>0</v>
      </c>
      <c r="AX33" s="138">
        <f t="shared" si="29"/>
        <v>0</v>
      </c>
      <c r="AY33" s="138">
        <f t="shared" si="29"/>
        <v>0</v>
      </c>
      <c r="AZ33" s="138">
        <f t="shared" si="29"/>
        <v>0</v>
      </c>
      <c r="BA33" s="138">
        <f t="shared" si="29"/>
        <v>0</v>
      </c>
    </row>
    <row r="34" spans="1:53" s="31" customFormat="1">
      <c r="A34" s="144" t="s">
        <v>31</v>
      </c>
      <c r="B34" s="70" t="s">
        <v>147</v>
      </c>
      <c r="C34" s="145">
        <f t="shared" ref="C34:P34" si="30">C25-C33</f>
        <v>0</v>
      </c>
      <c r="D34" s="145">
        <f t="shared" si="30"/>
        <v>0</v>
      </c>
      <c r="E34" s="145">
        <f t="shared" si="30"/>
        <v>0</v>
      </c>
      <c r="F34" s="145">
        <f t="shared" si="30"/>
        <v>0</v>
      </c>
      <c r="G34" s="145">
        <f t="shared" si="30"/>
        <v>0</v>
      </c>
      <c r="H34" s="145">
        <f t="shared" si="30"/>
        <v>0</v>
      </c>
      <c r="I34" s="145">
        <f t="shared" si="30"/>
        <v>0</v>
      </c>
      <c r="J34" s="145">
        <f t="shared" si="30"/>
        <v>0</v>
      </c>
      <c r="K34" s="145">
        <f t="shared" si="30"/>
        <v>0</v>
      </c>
      <c r="L34" s="145">
        <f t="shared" si="30"/>
        <v>0</v>
      </c>
      <c r="M34" s="145">
        <f t="shared" si="30"/>
        <v>0</v>
      </c>
      <c r="N34" s="145">
        <f t="shared" si="30"/>
        <v>0</v>
      </c>
      <c r="O34" s="145">
        <f t="shared" si="30"/>
        <v>0</v>
      </c>
      <c r="P34" s="145">
        <f t="shared" si="30"/>
        <v>0</v>
      </c>
      <c r="Q34" s="145">
        <f t="shared" ref="Q34:AQ34" si="31">Q25-Q33</f>
        <v>0</v>
      </c>
      <c r="R34" s="145">
        <f t="shared" si="31"/>
        <v>0</v>
      </c>
      <c r="S34" s="145">
        <f t="shared" si="31"/>
        <v>0</v>
      </c>
      <c r="T34" s="145">
        <f t="shared" si="31"/>
        <v>0</v>
      </c>
      <c r="U34" s="145">
        <f t="shared" si="31"/>
        <v>0</v>
      </c>
      <c r="V34" s="145">
        <f t="shared" si="31"/>
        <v>0</v>
      </c>
      <c r="W34" s="145">
        <f t="shared" si="31"/>
        <v>0</v>
      </c>
      <c r="X34" s="145">
        <f t="shared" si="31"/>
        <v>0</v>
      </c>
      <c r="Y34" s="145">
        <f t="shared" si="31"/>
        <v>0</v>
      </c>
      <c r="Z34" s="145">
        <f t="shared" si="31"/>
        <v>0</v>
      </c>
      <c r="AA34" s="145">
        <f t="shared" si="31"/>
        <v>0</v>
      </c>
      <c r="AB34" s="145">
        <f t="shared" si="31"/>
        <v>0</v>
      </c>
      <c r="AC34" s="145">
        <f t="shared" si="31"/>
        <v>0</v>
      </c>
      <c r="AD34" s="145">
        <f t="shared" si="31"/>
        <v>0</v>
      </c>
      <c r="AE34" s="145">
        <f t="shared" si="31"/>
        <v>0</v>
      </c>
      <c r="AF34" s="145">
        <f t="shared" si="31"/>
        <v>0</v>
      </c>
      <c r="AG34" s="145">
        <f t="shared" si="31"/>
        <v>0</v>
      </c>
      <c r="AH34" s="145">
        <f t="shared" si="31"/>
        <v>0</v>
      </c>
      <c r="AI34" s="145">
        <f t="shared" si="31"/>
        <v>0</v>
      </c>
      <c r="AJ34" s="145">
        <f t="shared" si="31"/>
        <v>0</v>
      </c>
      <c r="AK34" s="145">
        <f t="shared" si="31"/>
        <v>0</v>
      </c>
      <c r="AL34" s="145">
        <f t="shared" si="31"/>
        <v>0</v>
      </c>
      <c r="AM34" s="145">
        <f t="shared" si="31"/>
        <v>0</v>
      </c>
      <c r="AN34" s="145">
        <f t="shared" si="31"/>
        <v>0</v>
      </c>
      <c r="AO34" s="145">
        <f t="shared" si="31"/>
        <v>0</v>
      </c>
      <c r="AP34" s="145">
        <f t="shared" si="31"/>
        <v>0</v>
      </c>
      <c r="AQ34" s="145">
        <f t="shared" si="31"/>
        <v>0</v>
      </c>
      <c r="AR34" s="145">
        <f t="shared" ref="AR34:BA34" si="32">AR25-AR33</f>
        <v>0</v>
      </c>
      <c r="AS34" s="145">
        <f t="shared" si="32"/>
        <v>0</v>
      </c>
      <c r="AT34" s="145">
        <f t="shared" si="32"/>
        <v>0</v>
      </c>
      <c r="AU34" s="145">
        <f t="shared" si="32"/>
        <v>0</v>
      </c>
      <c r="AV34" s="145">
        <f t="shared" si="32"/>
        <v>0</v>
      </c>
      <c r="AW34" s="145">
        <f t="shared" si="32"/>
        <v>0</v>
      </c>
      <c r="AX34" s="145">
        <f t="shared" si="32"/>
        <v>0</v>
      </c>
      <c r="AY34" s="145">
        <f t="shared" si="32"/>
        <v>0</v>
      </c>
      <c r="AZ34" s="145">
        <f t="shared" si="32"/>
        <v>0</v>
      </c>
      <c r="BA34" s="145">
        <f t="shared" si="32"/>
        <v>0</v>
      </c>
    </row>
    <row r="35" spans="1:53" s="31" customFormat="1">
      <c r="A35" s="65" t="s">
        <v>81</v>
      </c>
      <c r="B35" s="137" t="s">
        <v>148</v>
      </c>
      <c r="C35" s="138">
        <f t="shared" ref="C35:P35" si="33">SUM(C36:C37)</f>
        <v>0</v>
      </c>
      <c r="D35" s="138">
        <f t="shared" si="33"/>
        <v>0</v>
      </c>
      <c r="E35" s="138">
        <f t="shared" si="33"/>
        <v>0</v>
      </c>
      <c r="F35" s="138">
        <f t="shared" si="33"/>
        <v>0</v>
      </c>
      <c r="G35" s="138">
        <f t="shared" si="33"/>
        <v>0</v>
      </c>
      <c r="H35" s="138">
        <f t="shared" si="33"/>
        <v>0</v>
      </c>
      <c r="I35" s="138">
        <f t="shared" si="33"/>
        <v>0</v>
      </c>
      <c r="J35" s="138">
        <f t="shared" si="33"/>
        <v>0</v>
      </c>
      <c r="K35" s="138">
        <f t="shared" si="33"/>
        <v>0</v>
      </c>
      <c r="L35" s="138">
        <f t="shared" si="33"/>
        <v>0</v>
      </c>
      <c r="M35" s="138">
        <f t="shared" si="33"/>
        <v>0</v>
      </c>
      <c r="N35" s="138">
        <f t="shared" si="33"/>
        <v>0</v>
      </c>
      <c r="O35" s="138">
        <f t="shared" si="33"/>
        <v>0</v>
      </c>
      <c r="P35" s="138">
        <f t="shared" si="33"/>
        <v>0</v>
      </c>
      <c r="Q35" s="138">
        <f t="shared" ref="Q35:AQ35" si="34">SUM(Q36:Q37)</f>
        <v>0</v>
      </c>
      <c r="R35" s="138">
        <f t="shared" si="34"/>
        <v>0</v>
      </c>
      <c r="S35" s="138">
        <f t="shared" si="34"/>
        <v>0</v>
      </c>
      <c r="T35" s="138">
        <f t="shared" si="34"/>
        <v>0</v>
      </c>
      <c r="U35" s="138">
        <f t="shared" si="34"/>
        <v>0</v>
      </c>
      <c r="V35" s="138">
        <f t="shared" si="34"/>
        <v>0</v>
      </c>
      <c r="W35" s="138">
        <f t="shared" si="34"/>
        <v>0</v>
      </c>
      <c r="X35" s="138">
        <f t="shared" si="34"/>
        <v>0</v>
      </c>
      <c r="Y35" s="138">
        <f t="shared" si="34"/>
        <v>0</v>
      </c>
      <c r="Z35" s="138">
        <f t="shared" si="34"/>
        <v>0</v>
      </c>
      <c r="AA35" s="138">
        <f t="shared" si="34"/>
        <v>0</v>
      </c>
      <c r="AB35" s="138">
        <f t="shared" si="34"/>
        <v>0</v>
      </c>
      <c r="AC35" s="138">
        <f t="shared" si="34"/>
        <v>0</v>
      </c>
      <c r="AD35" s="138">
        <f t="shared" si="34"/>
        <v>0</v>
      </c>
      <c r="AE35" s="138">
        <f t="shared" si="34"/>
        <v>0</v>
      </c>
      <c r="AF35" s="138">
        <f t="shared" si="34"/>
        <v>0</v>
      </c>
      <c r="AG35" s="138">
        <f t="shared" si="34"/>
        <v>0</v>
      </c>
      <c r="AH35" s="138">
        <f t="shared" si="34"/>
        <v>0</v>
      </c>
      <c r="AI35" s="138">
        <f t="shared" si="34"/>
        <v>0</v>
      </c>
      <c r="AJ35" s="138">
        <f t="shared" si="34"/>
        <v>0</v>
      </c>
      <c r="AK35" s="138">
        <f t="shared" si="34"/>
        <v>0</v>
      </c>
      <c r="AL35" s="138">
        <f t="shared" si="34"/>
        <v>0</v>
      </c>
      <c r="AM35" s="138">
        <f t="shared" si="34"/>
        <v>0</v>
      </c>
      <c r="AN35" s="138">
        <f t="shared" si="34"/>
        <v>0</v>
      </c>
      <c r="AO35" s="138">
        <f t="shared" si="34"/>
        <v>0</v>
      </c>
      <c r="AP35" s="138">
        <f t="shared" si="34"/>
        <v>0</v>
      </c>
      <c r="AQ35" s="138">
        <f t="shared" si="34"/>
        <v>0</v>
      </c>
      <c r="AR35" s="138">
        <f t="shared" ref="AR35:BA35" si="35">SUM(AR36:AR37)</f>
        <v>0</v>
      </c>
      <c r="AS35" s="138">
        <f t="shared" si="35"/>
        <v>0</v>
      </c>
      <c r="AT35" s="138">
        <f t="shared" si="35"/>
        <v>0</v>
      </c>
      <c r="AU35" s="138">
        <f t="shared" si="35"/>
        <v>0</v>
      </c>
      <c r="AV35" s="138">
        <f t="shared" si="35"/>
        <v>0</v>
      </c>
      <c r="AW35" s="138">
        <f t="shared" si="35"/>
        <v>0</v>
      </c>
      <c r="AX35" s="138">
        <f t="shared" si="35"/>
        <v>0</v>
      </c>
      <c r="AY35" s="138">
        <f t="shared" si="35"/>
        <v>0</v>
      </c>
      <c r="AZ35" s="138">
        <f t="shared" si="35"/>
        <v>0</v>
      </c>
      <c r="BA35" s="138">
        <f t="shared" si="35"/>
        <v>0</v>
      </c>
    </row>
    <row r="36" spans="1:53" s="31" customFormat="1">
      <c r="A36" s="65" t="s">
        <v>11</v>
      </c>
      <c r="B36" s="139" t="s">
        <v>149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</row>
    <row r="37" spans="1:53" s="31" customFormat="1">
      <c r="A37" s="65" t="s">
        <v>13</v>
      </c>
      <c r="B37" s="139" t="s">
        <v>149</v>
      </c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</row>
    <row r="38" spans="1:53" s="31" customFormat="1">
      <c r="A38" s="65" t="s">
        <v>60</v>
      </c>
      <c r="B38" s="137" t="s">
        <v>150</v>
      </c>
      <c r="C38" s="138">
        <f>SUM(C39:C40)</f>
        <v>0</v>
      </c>
      <c r="D38" s="138">
        <f>SUM(D39:D40)</f>
        <v>0</v>
      </c>
      <c r="E38" s="138">
        <f t="shared" ref="E38:P38" si="36">SUM(E39:E40)</f>
        <v>0</v>
      </c>
      <c r="F38" s="138">
        <f t="shared" si="36"/>
        <v>0</v>
      </c>
      <c r="G38" s="138">
        <f t="shared" si="36"/>
        <v>0</v>
      </c>
      <c r="H38" s="138">
        <f t="shared" si="36"/>
        <v>0</v>
      </c>
      <c r="I38" s="138">
        <f t="shared" si="36"/>
        <v>0</v>
      </c>
      <c r="J38" s="138">
        <f t="shared" si="36"/>
        <v>0</v>
      </c>
      <c r="K38" s="138">
        <f t="shared" si="36"/>
        <v>0</v>
      </c>
      <c r="L38" s="138">
        <f t="shared" si="36"/>
        <v>0</v>
      </c>
      <c r="M38" s="138">
        <f t="shared" si="36"/>
        <v>0</v>
      </c>
      <c r="N38" s="138">
        <f t="shared" si="36"/>
        <v>0</v>
      </c>
      <c r="O38" s="138">
        <f t="shared" si="36"/>
        <v>0</v>
      </c>
      <c r="P38" s="138">
        <f t="shared" si="36"/>
        <v>0</v>
      </c>
      <c r="Q38" s="138">
        <f t="shared" ref="Q38:AQ38" si="37">SUM(Q39:Q40)</f>
        <v>0</v>
      </c>
      <c r="R38" s="138">
        <f t="shared" si="37"/>
        <v>0</v>
      </c>
      <c r="S38" s="138">
        <f t="shared" si="37"/>
        <v>0</v>
      </c>
      <c r="T38" s="138">
        <f t="shared" si="37"/>
        <v>0</v>
      </c>
      <c r="U38" s="138">
        <f t="shared" si="37"/>
        <v>0</v>
      </c>
      <c r="V38" s="138">
        <f t="shared" si="37"/>
        <v>0</v>
      </c>
      <c r="W38" s="138">
        <f t="shared" si="37"/>
        <v>0</v>
      </c>
      <c r="X38" s="138">
        <f t="shared" si="37"/>
        <v>0</v>
      </c>
      <c r="Y38" s="138">
        <f t="shared" si="37"/>
        <v>0</v>
      </c>
      <c r="Z38" s="138">
        <f t="shared" si="37"/>
        <v>0</v>
      </c>
      <c r="AA38" s="138">
        <f t="shared" si="37"/>
        <v>0</v>
      </c>
      <c r="AB38" s="138">
        <f t="shared" si="37"/>
        <v>0</v>
      </c>
      <c r="AC38" s="138">
        <f t="shared" si="37"/>
        <v>0</v>
      </c>
      <c r="AD38" s="138">
        <f t="shared" si="37"/>
        <v>0</v>
      </c>
      <c r="AE38" s="138">
        <f t="shared" si="37"/>
        <v>0</v>
      </c>
      <c r="AF38" s="138">
        <f t="shared" si="37"/>
        <v>0</v>
      </c>
      <c r="AG38" s="138">
        <f t="shared" si="37"/>
        <v>0</v>
      </c>
      <c r="AH38" s="138">
        <f t="shared" si="37"/>
        <v>0</v>
      </c>
      <c r="AI38" s="138">
        <f t="shared" si="37"/>
        <v>0</v>
      </c>
      <c r="AJ38" s="138">
        <f t="shared" si="37"/>
        <v>0</v>
      </c>
      <c r="AK38" s="138">
        <f t="shared" si="37"/>
        <v>0</v>
      </c>
      <c r="AL38" s="138">
        <f t="shared" si="37"/>
        <v>0</v>
      </c>
      <c r="AM38" s="138">
        <f t="shared" si="37"/>
        <v>0</v>
      </c>
      <c r="AN38" s="138">
        <f t="shared" si="37"/>
        <v>0</v>
      </c>
      <c r="AO38" s="138">
        <f t="shared" si="37"/>
        <v>0</v>
      </c>
      <c r="AP38" s="138">
        <f t="shared" si="37"/>
        <v>0</v>
      </c>
      <c r="AQ38" s="138">
        <f t="shared" si="37"/>
        <v>0</v>
      </c>
      <c r="AR38" s="138">
        <f t="shared" ref="AR38:BA38" si="38">SUM(AR39:AR40)</f>
        <v>0</v>
      </c>
      <c r="AS38" s="138">
        <f t="shared" si="38"/>
        <v>0</v>
      </c>
      <c r="AT38" s="138">
        <f t="shared" si="38"/>
        <v>0</v>
      </c>
      <c r="AU38" s="138">
        <f t="shared" si="38"/>
        <v>0</v>
      </c>
      <c r="AV38" s="138">
        <f t="shared" si="38"/>
        <v>0</v>
      </c>
      <c r="AW38" s="138">
        <f t="shared" si="38"/>
        <v>0</v>
      </c>
      <c r="AX38" s="138">
        <f t="shared" si="38"/>
        <v>0</v>
      </c>
      <c r="AY38" s="138">
        <f t="shared" si="38"/>
        <v>0</v>
      </c>
      <c r="AZ38" s="138">
        <f t="shared" si="38"/>
        <v>0</v>
      </c>
      <c r="BA38" s="138">
        <f t="shared" si="38"/>
        <v>0</v>
      </c>
    </row>
    <row r="39" spans="1:53">
      <c r="A39" s="65" t="s">
        <v>11</v>
      </c>
      <c r="B39" s="139" t="s">
        <v>151</v>
      </c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</row>
    <row r="40" spans="1:53">
      <c r="A40" s="65" t="s">
        <v>13</v>
      </c>
      <c r="B40" s="139" t="s">
        <v>151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</row>
    <row r="41" spans="1:53" s="28" customFormat="1">
      <c r="A41" s="7" t="s">
        <v>42</v>
      </c>
      <c r="B41" s="146" t="s">
        <v>152</v>
      </c>
      <c r="C41" s="102">
        <f>C34+C35-C38</f>
        <v>0</v>
      </c>
      <c r="D41" s="102">
        <f t="shared" ref="D41:P41" si="39">D34+D35-D38</f>
        <v>0</v>
      </c>
      <c r="E41" s="102">
        <f t="shared" si="39"/>
        <v>0</v>
      </c>
      <c r="F41" s="102">
        <f t="shared" si="39"/>
        <v>0</v>
      </c>
      <c r="G41" s="102">
        <f t="shared" si="39"/>
        <v>0</v>
      </c>
      <c r="H41" s="102">
        <f t="shared" si="39"/>
        <v>0</v>
      </c>
      <c r="I41" s="102">
        <f t="shared" si="39"/>
        <v>0</v>
      </c>
      <c r="J41" s="102">
        <f t="shared" si="39"/>
        <v>0</v>
      </c>
      <c r="K41" s="102">
        <f t="shared" si="39"/>
        <v>0</v>
      </c>
      <c r="L41" s="102">
        <f t="shared" si="39"/>
        <v>0</v>
      </c>
      <c r="M41" s="102">
        <f t="shared" si="39"/>
        <v>0</v>
      </c>
      <c r="N41" s="102">
        <f t="shared" si="39"/>
        <v>0</v>
      </c>
      <c r="O41" s="102">
        <f t="shared" si="39"/>
        <v>0</v>
      </c>
      <c r="P41" s="102">
        <f t="shared" si="39"/>
        <v>0</v>
      </c>
      <c r="Q41" s="102">
        <f t="shared" ref="Q41:AQ41" si="40">Q34+Q35-Q38</f>
        <v>0</v>
      </c>
      <c r="R41" s="102">
        <f t="shared" si="40"/>
        <v>0</v>
      </c>
      <c r="S41" s="102">
        <f t="shared" si="40"/>
        <v>0</v>
      </c>
      <c r="T41" s="102">
        <f t="shared" si="40"/>
        <v>0</v>
      </c>
      <c r="U41" s="102">
        <f t="shared" si="40"/>
        <v>0</v>
      </c>
      <c r="V41" s="102">
        <f t="shared" si="40"/>
        <v>0</v>
      </c>
      <c r="W41" s="102">
        <f t="shared" si="40"/>
        <v>0</v>
      </c>
      <c r="X41" s="102">
        <f t="shared" si="40"/>
        <v>0</v>
      </c>
      <c r="Y41" s="102">
        <f t="shared" si="40"/>
        <v>0</v>
      </c>
      <c r="Z41" s="102">
        <f t="shared" si="40"/>
        <v>0</v>
      </c>
      <c r="AA41" s="102">
        <f t="shared" si="40"/>
        <v>0</v>
      </c>
      <c r="AB41" s="102">
        <f t="shared" si="40"/>
        <v>0</v>
      </c>
      <c r="AC41" s="102">
        <f t="shared" si="40"/>
        <v>0</v>
      </c>
      <c r="AD41" s="102">
        <f t="shared" si="40"/>
        <v>0</v>
      </c>
      <c r="AE41" s="102">
        <f t="shared" si="40"/>
        <v>0</v>
      </c>
      <c r="AF41" s="102">
        <f t="shared" si="40"/>
        <v>0</v>
      </c>
      <c r="AG41" s="102">
        <f t="shared" si="40"/>
        <v>0</v>
      </c>
      <c r="AH41" s="102">
        <f t="shared" si="40"/>
        <v>0</v>
      </c>
      <c r="AI41" s="102">
        <f t="shared" si="40"/>
        <v>0</v>
      </c>
      <c r="AJ41" s="102">
        <f t="shared" si="40"/>
        <v>0</v>
      </c>
      <c r="AK41" s="102">
        <f t="shared" si="40"/>
        <v>0</v>
      </c>
      <c r="AL41" s="102">
        <f t="shared" si="40"/>
        <v>0</v>
      </c>
      <c r="AM41" s="102">
        <f t="shared" si="40"/>
        <v>0</v>
      </c>
      <c r="AN41" s="102">
        <f t="shared" si="40"/>
        <v>0</v>
      </c>
      <c r="AO41" s="102">
        <f t="shared" si="40"/>
        <v>0</v>
      </c>
      <c r="AP41" s="102">
        <f t="shared" si="40"/>
        <v>0</v>
      </c>
      <c r="AQ41" s="102">
        <f t="shared" si="40"/>
        <v>0</v>
      </c>
      <c r="AR41" s="102">
        <f t="shared" ref="AR41:BA41" si="41">AR34+AR35-AR38</f>
        <v>0</v>
      </c>
      <c r="AS41" s="102">
        <f t="shared" si="41"/>
        <v>0</v>
      </c>
      <c r="AT41" s="102">
        <f t="shared" si="41"/>
        <v>0</v>
      </c>
      <c r="AU41" s="102">
        <f t="shared" si="41"/>
        <v>0</v>
      </c>
      <c r="AV41" s="102">
        <f t="shared" si="41"/>
        <v>0</v>
      </c>
      <c r="AW41" s="102">
        <f t="shared" si="41"/>
        <v>0</v>
      </c>
      <c r="AX41" s="102">
        <f t="shared" si="41"/>
        <v>0</v>
      </c>
      <c r="AY41" s="102">
        <f t="shared" si="41"/>
        <v>0</v>
      </c>
      <c r="AZ41" s="102">
        <f t="shared" si="41"/>
        <v>0</v>
      </c>
      <c r="BA41" s="102">
        <f t="shared" si="41"/>
        <v>0</v>
      </c>
    </row>
    <row r="42" spans="1:53" s="31" customFormat="1">
      <c r="A42" s="7" t="s">
        <v>44</v>
      </c>
      <c r="B42" s="146" t="s">
        <v>153</v>
      </c>
      <c r="C42" s="102">
        <f>IFERROR(C41*'Dane wejściowe'!C9,0)</f>
        <v>0</v>
      </c>
      <c r="D42" s="102">
        <f>IFERROR(D41*'Dane wejściowe'!D9,0)</f>
        <v>0</v>
      </c>
      <c r="E42" s="102">
        <f>IFERROR(E41*'Dane wejściowe'!E9,0)</f>
        <v>0</v>
      </c>
      <c r="F42" s="102">
        <f>IFERROR(F41*'Dane wejściowe'!F9,0)</f>
        <v>0</v>
      </c>
      <c r="G42" s="102">
        <f>IFERROR(G41*'Dane wejściowe'!G9,0)</f>
        <v>0</v>
      </c>
      <c r="H42" s="102">
        <f>IFERROR(H41*'Dane wejściowe'!H9,0)</f>
        <v>0</v>
      </c>
      <c r="I42" s="102">
        <f>IFERROR(I41*'Dane wejściowe'!I9,0)</f>
        <v>0</v>
      </c>
      <c r="J42" s="102">
        <f>IFERROR(J41*'Dane wejściowe'!J9,0)</f>
        <v>0</v>
      </c>
      <c r="K42" s="102">
        <f>IFERROR(K41*'Dane wejściowe'!K9,0)</f>
        <v>0</v>
      </c>
      <c r="L42" s="102">
        <f>IFERROR(L41*'Dane wejściowe'!L9,0)</f>
        <v>0</v>
      </c>
      <c r="M42" s="102">
        <f>IFERROR(M41*'Dane wejściowe'!M9,0)</f>
        <v>0</v>
      </c>
      <c r="N42" s="102">
        <f>IFERROR(N41*'Dane wejściowe'!N9,0)</f>
        <v>0</v>
      </c>
      <c r="O42" s="102">
        <f>IFERROR(O41*'Dane wejściowe'!O9,0)</f>
        <v>0</v>
      </c>
      <c r="P42" s="102">
        <f>IFERROR(P41*'Dane wejściowe'!P9,0)</f>
        <v>0</v>
      </c>
      <c r="Q42" s="102">
        <f>IFERROR(Q41*'Dane wejściowe'!Q9,0)</f>
        <v>0</v>
      </c>
      <c r="R42" s="102">
        <f>IFERROR(R41*'Dane wejściowe'!R9,0)</f>
        <v>0</v>
      </c>
      <c r="S42" s="102">
        <f>IFERROR(S41*'Dane wejściowe'!S9,0)</f>
        <v>0</v>
      </c>
      <c r="T42" s="102">
        <f>IFERROR(T41*'Dane wejściowe'!T9,0)</f>
        <v>0</v>
      </c>
      <c r="U42" s="102">
        <f>IFERROR(U41*'Dane wejściowe'!U9,0)</f>
        <v>0</v>
      </c>
      <c r="V42" s="102">
        <f>IFERROR(V41*'Dane wejściowe'!V9,0)</f>
        <v>0</v>
      </c>
      <c r="W42" s="102">
        <f>IFERROR(W41*'Dane wejściowe'!W9,0)</f>
        <v>0</v>
      </c>
      <c r="X42" s="102">
        <f>IFERROR(X41*'Dane wejściowe'!X9,0)</f>
        <v>0</v>
      </c>
      <c r="Y42" s="102">
        <f>IFERROR(Y41*'Dane wejściowe'!Y9,0)</f>
        <v>0</v>
      </c>
      <c r="Z42" s="102">
        <f>IFERROR(Z41*'Dane wejściowe'!Z9,0)</f>
        <v>0</v>
      </c>
      <c r="AA42" s="102">
        <f>IFERROR(AA41*'Dane wejściowe'!AA9,0)</f>
        <v>0</v>
      </c>
      <c r="AB42" s="102">
        <f>IFERROR(AB41*'Dane wejściowe'!AB9,0)</f>
        <v>0</v>
      </c>
      <c r="AC42" s="102">
        <f>IFERROR(AC41*'Dane wejściowe'!AC9,0)</f>
        <v>0</v>
      </c>
      <c r="AD42" s="102">
        <f>IFERROR(AD41*'Dane wejściowe'!AD9,0)</f>
        <v>0</v>
      </c>
      <c r="AE42" s="102">
        <f>IFERROR(AE41*'Dane wejściowe'!AE9,0)</f>
        <v>0</v>
      </c>
      <c r="AF42" s="102">
        <f>IFERROR(AF41*'Dane wejściowe'!AF9,0)</f>
        <v>0</v>
      </c>
      <c r="AG42" s="102">
        <f>IFERROR(AG41*'Dane wejściowe'!AG9,0)</f>
        <v>0</v>
      </c>
      <c r="AH42" s="102">
        <f>IFERROR(AH41*'Dane wejściowe'!AH9,0)</f>
        <v>0</v>
      </c>
      <c r="AI42" s="102">
        <f>IFERROR(AI41*'Dane wejściowe'!AI9,0)</f>
        <v>0</v>
      </c>
      <c r="AJ42" s="102">
        <f>IFERROR(AJ41*'Dane wejściowe'!AJ9,0)</f>
        <v>0</v>
      </c>
      <c r="AK42" s="102">
        <f>IFERROR(AK41*'Dane wejściowe'!AK9,0)</f>
        <v>0</v>
      </c>
      <c r="AL42" s="102">
        <f>IFERROR(AL41*'Dane wejściowe'!AL9,0)</f>
        <v>0</v>
      </c>
      <c r="AM42" s="102">
        <f>IFERROR(AM41*'Dane wejściowe'!AM9,0)</f>
        <v>0</v>
      </c>
      <c r="AN42" s="102">
        <f>IFERROR(AN41*'Dane wejściowe'!AN9,0)</f>
        <v>0</v>
      </c>
      <c r="AO42" s="102">
        <f>IFERROR(AO41*'Dane wejściowe'!AO9,0)</f>
        <v>0</v>
      </c>
      <c r="AP42" s="102">
        <f>IFERROR(AP41*'Dane wejściowe'!AP9,0)</f>
        <v>0</v>
      </c>
      <c r="AQ42" s="102">
        <f>IFERROR(AQ41*'Dane wejściowe'!AQ9,0)</f>
        <v>0</v>
      </c>
      <c r="AR42" s="102">
        <f>IFERROR(AR41*'Dane wejściowe'!AR9,0)</f>
        <v>0</v>
      </c>
      <c r="AS42" s="102">
        <f>IFERROR(AS41*'Dane wejściowe'!AS9,0)</f>
        <v>0</v>
      </c>
      <c r="AT42" s="102">
        <f>IFERROR(AT41*'Dane wejściowe'!AT9,0)</f>
        <v>0</v>
      </c>
      <c r="AU42" s="102">
        <f>IFERROR(AU41*'Dane wejściowe'!AU9,0)</f>
        <v>0</v>
      </c>
      <c r="AV42" s="102">
        <f>IFERROR(AV41*'Dane wejściowe'!AV9,0)</f>
        <v>0</v>
      </c>
      <c r="AW42" s="102">
        <f>IFERROR(AW41*'Dane wejściowe'!AW9,0)</f>
        <v>0</v>
      </c>
      <c r="AX42" s="102">
        <f>IFERROR(AX41*'Dane wejściowe'!AX9,0)</f>
        <v>0</v>
      </c>
      <c r="AY42" s="102">
        <f>IFERROR(AY41*'Dane wejściowe'!AY9,0)</f>
        <v>0</v>
      </c>
      <c r="AZ42" s="102">
        <f>IFERROR(AZ41*'Dane wejściowe'!AZ9,0)</f>
        <v>0</v>
      </c>
      <c r="BA42" s="102">
        <f>IFERROR(BA41*'Dane wejściowe'!BA9,0)</f>
        <v>0</v>
      </c>
    </row>
    <row r="43" spans="1:53" s="31" customFormat="1">
      <c r="A43" s="7" t="s">
        <v>154</v>
      </c>
      <c r="B43" s="70" t="s">
        <v>155</v>
      </c>
      <c r="C43" s="102">
        <f>IFERROR((C25+C35)*'Dane wejściowe'!C9,0)</f>
        <v>0</v>
      </c>
      <c r="D43" s="102">
        <f>IFERROR((D25+D35)*'Dane wejściowe'!D9,0)</f>
        <v>0</v>
      </c>
      <c r="E43" s="102">
        <f>IFERROR((E25+E35)*'Dane wejściowe'!E9,0)</f>
        <v>0</v>
      </c>
      <c r="F43" s="102">
        <f>IFERROR((F25+F35)*'Dane wejściowe'!F9,0)</f>
        <v>0</v>
      </c>
      <c r="G43" s="102">
        <f>IFERROR((G25+G35)*'Dane wejściowe'!G9,0)</f>
        <v>0</v>
      </c>
      <c r="H43" s="102">
        <f>IFERROR((H25+H35)*'Dane wejściowe'!H9,0)</f>
        <v>0</v>
      </c>
      <c r="I43" s="102">
        <f>IFERROR((I25+I35)*'Dane wejściowe'!I9,0)</f>
        <v>0</v>
      </c>
      <c r="J43" s="102">
        <f>IFERROR((J25+J35)*'Dane wejściowe'!J9,0)</f>
        <v>0</v>
      </c>
      <c r="K43" s="102">
        <f>IFERROR((K25+K35)*'Dane wejściowe'!K9,0)</f>
        <v>0</v>
      </c>
      <c r="L43" s="102">
        <f>IFERROR((L25+L35)*'Dane wejściowe'!L9,0)</f>
        <v>0</v>
      </c>
      <c r="M43" s="102">
        <f>IFERROR((M25+M35)*'Dane wejściowe'!M9,0)</f>
        <v>0</v>
      </c>
      <c r="N43" s="102">
        <f>IFERROR((N25+N35)*'Dane wejściowe'!N9,0)</f>
        <v>0</v>
      </c>
      <c r="O43" s="102">
        <f>IFERROR((O25+O35)*'Dane wejściowe'!O9,0)</f>
        <v>0</v>
      </c>
      <c r="P43" s="102">
        <f>IFERROR((P25+P35)*'Dane wejściowe'!P9,0)</f>
        <v>0</v>
      </c>
      <c r="Q43" s="102">
        <f>IFERROR((Q25+Q35)*'Dane wejściowe'!Q9,0)</f>
        <v>0</v>
      </c>
      <c r="R43" s="102">
        <f>IFERROR((R25+R35)*'Dane wejściowe'!R9,0)</f>
        <v>0</v>
      </c>
      <c r="S43" s="102">
        <f>IFERROR((S25+S35)*'Dane wejściowe'!S9,0)</f>
        <v>0</v>
      </c>
      <c r="T43" s="102">
        <f>IFERROR((T25+T35)*'Dane wejściowe'!T9,0)</f>
        <v>0</v>
      </c>
      <c r="U43" s="102">
        <f>IFERROR((U25+U35)*'Dane wejściowe'!U9,0)</f>
        <v>0</v>
      </c>
      <c r="V43" s="102">
        <f>IFERROR((V25+V35)*'Dane wejściowe'!V9,0)</f>
        <v>0</v>
      </c>
      <c r="W43" s="102">
        <f>IFERROR((W25+W35)*'Dane wejściowe'!W9,0)</f>
        <v>0</v>
      </c>
      <c r="X43" s="102">
        <f>IFERROR((X25+X35)*'Dane wejściowe'!X9,0)</f>
        <v>0</v>
      </c>
      <c r="Y43" s="102">
        <f>IFERROR((Y25+Y35)*'Dane wejściowe'!Y9,0)</f>
        <v>0</v>
      </c>
      <c r="Z43" s="102">
        <f>IFERROR((Z25+Z35)*'Dane wejściowe'!Z9,0)</f>
        <v>0</v>
      </c>
      <c r="AA43" s="102">
        <f>IFERROR((AA25+AA35)*'Dane wejściowe'!AA9,0)</f>
        <v>0</v>
      </c>
      <c r="AB43" s="102">
        <f>IFERROR((AB25+AB35)*'Dane wejściowe'!AB9,0)</f>
        <v>0</v>
      </c>
      <c r="AC43" s="102">
        <f>IFERROR((AC25+AC35)*'Dane wejściowe'!AC9,0)</f>
        <v>0</v>
      </c>
      <c r="AD43" s="102">
        <f>IFERROR((AD25+AD35)*'Dane wejściowe'!AD9,0)</f>
        <v>0</v>
      </c>
      <c r="AE43" s="102">
        <f>IFERROR((AE25+AE35)*'Dane wejściowe'!AE9,0)</f>
        <v>0</v>
      </c>
      <c r="AF43" s="102">
        <f>IFERROR((AF25+AF35)*'Dane wejściowe'!AF9,0)</f>
        <v>0</v>
      </c>
      <c r="AG43" s="102">
        <f>IFERROR((AG25+AG35)*'Dane wejściowe'!AG9,0)</f>
        <v>0</v>
      </c>
      <c r="AH43" s="102">
        <f>IFERROR((AH25+AH35)*'Dane wejściowe'!AH9,0)</f>
        <v>0</v>
      </c>
      <c r="AI43" s="102">
        <f>IFERROR((AI25+AI35)*'Dane wejściowe'!AI9,0)</f>
        <v>0</v>
      </c>
      <c r="AJ43" s="102">
        <f>IFERROR((AJ25+AJ35)*'Dane wejściowe'!AJ9,0)</f>
        <v>0</v>
      </c>
      <c r="AK43" s="102">
        <f>IFERROR((AK25+AK35)*'Dane wejściowe'!AK9,0)</f>
        <v>0</v>
      </c>
      <c r="AL43" s="102">
        <f>IFERROR((AL25+AL35)*'Dane wejściowe'!AL9,0)</f>
        <v>0</v>
      </c>
      <c r="AM43" s="102">
        <f>IFERROR((AM25+AM35)*'Dane wejściowe'!AM9,0)</f>
        <v>0</v>
      </c>
      <c r="AN43" s="102">
        <f>IFERROR((AN25+AN35)*'Dane wejściowe'!AN9,0)</f>
        <v>0</v>
      </c>
      <c r="AO43" s="102">
        <f>IFERROR((AO25+AO35)*'Dane wejściowe'!AO9,0)</f>
        <v>0</v>
      </c>
      <c r="AP43" s="102">
        <f>IFERROR((AP25+AP35)*'Dane wejściowe'!AP9,0)</f>
        <v>0</v>
      </c>
      <c r="AQ43" s="102">
        <f>IFERROR((AQ25+AQ35)*'Dane wejściowe'!AQ9,0)</f>
        <v>0</v>
      </c>
      <c r="AR43" s="102">
        <f>IFERROR((AR25+AR35)*'Dane wejściowe'!AR9,0)</f>
        <v>0</v>
      </c>
      <c r="AS43" s="102">
        <f>IFERROR((AS25+AS35)*'Dane wejściowe'!AS9,0)</f>
        <v>0</v>
      </c>
      <c r="AT43" s="102">
        <f>IFERROR((AT25+AT35)*'Dane wejściowe'!AT9,0)</f>
        <v>0</v>
      </c>
      <c r="AU43" s="102">
        <f>IFERROR((AU25+AU35)*'Dane wejściowe'!AU9,0)</f>
        <v>0</v>
      </c>
      <c r="AV43" s="102">
        <f>IFERROR((AV25+AV35)*'Dane wejściowe'!AV9,0)</f>
        <v>0</v>
      </c>
      <c r="AW43" s="102">
        <f>IFERROR((AW25+AW35)*'Dane wejściowe'!AW9,0)</f>
        <v>0</v>
      </c>
      <c r="AX43" s="102">
        <f>IFERROR((AX25+AX35)*'Dane wejściowe'!AX9,0)</f>
        <v>0</v>
      </c>
      <c r="AY43" s="102">
        <f>IFERROR((AY25+AY35)*'Dane wejściowe'!AY9,0)</f>
        <v>0</v>
      </c>
      <c r="AZ43" s="102">
        <f>IFERROR((AZ25+AZ35)*'Dane wejściowe'!AZ9,0)</f>
        <v>0</v>
      </c>
      <c r="BA43" s="102">
        <f>IFERROR((BA25+BA35)*'Dane wejściowe'!BA9,0)</f>
        <v>0</v>
      </c>
    </row>
    <row r="44" spans="1:53" s="31" customFormat="1">
      <c r="A44" s="7" t="s">
        <v>156</v>
      </c>
      <c r="B44" s="70" t="s">
        <v>157</v>
      </c>
      <c r="C44" s="102">
        <f>IFERROR((C33+C38)*'Dane wejściowe'!C9,0)</f>
        <v>0</v>
      </c>
      <c r="D44" s="102">
        <f>IFERROR((D33+D38)*'Dane wejściowe'!D9,0)</f>
        <v>0</v>
      </c>
      <c r="E44" s="102">
        <f>IFERROR((E33+E38)*'Dane wejściowe'!E9,0)</f>
        <v>0</v>
      </c>
      <c r="F44" s="102">
        <f>IFERROR((F33+F38)*'Dane wejściowe'!F9,0)</f>
        <v>0</v>
      </c>
      <c r="G44" s="102">
        <f>IFERROR((G33+G38)*'Dane wejściowe'!G9,0)</f>
        <v>0</v>
      </c>
      <c r="H44" s="102">
        <f>IFERROR((H33+H38)*'Dane wejściowe'!H9,0)</f>
        <v>0</v>
      </c>
      <c r="I44" s="102">
        <f>IFERROR((I33+I38)*'Dane wejściowe'!I9,0)</f>
        <v>0</v>
      </c>
      <c r="J44" s="102">
        <f>IFERROR((J33+J38)*'Dane wejściowe'!J9,0)</f>
        <v>0</v>
      </c>
      <c r="K44" s="102">
        <f>IFERROR((K33+K38)*'Dane wejściowe'!K9,0)</f>
        <v>0</v>
      </c>
      <c r="L44" s="102">
        <f>IFERROR((L33+L38)*'Dane wejściowe'!L9,0)</f>
        <v>0</v>
      </c>
      <c r="M44" s="102">
        <f>IFERROR((M33+M38)*'Dane wejściowe'!M9,0)</f>
        <v>0</v>
      </c>
      <c r="N44" s="102">
        <f>IFERROR((N33+N38)*'Dane wejściowe'!N9,0)</f>
        <v>0</v>
      </c>
      <c r="O44" s="102">
        <f>IFERROR((O33+O38)*'Dane wejściowe'!O9,0)</f>
        <v>0</v>
      </c>
      <c r="P44" s="102">
        <f>IFERROR((P33+P38)*'Dane wejściowe'!P9,0)</f>
        <v>0</v>
      </c>
      <c r="Q44" s="102">
        <f>IFERROR((Q33+Q38)*'Dane wejściowe'!Q9,0)</f>
        <v>0</v>
      </c>
      <c r="R44" s="102">
        <f>IFERROR((R33+R38)*'Dane wejściowe'!R9,0)</f>
        <v>0</v>
      </c>
      <c r="S44" s="102">
        <f>IFERROR((S33+S38)*'Dane wejściowe'!S9,0)</f>
        <v>0</v>
      </c>
      <c r="T44" s="102">
        <f>IFERROR((T33+T38)*'Dane wejściowe'!T9,0)</f>
        <v>0</v>
      </c>
      <c r="U44" s="102">
        <f>IFERROR((U33+U38)*'Dane wejściowe'!U9,0)</f>
        <v>0</v>
      </c>
      <c r="V44" s="102">
        <f>IFERROR((V33+V38)*'Dane wejściowe'!V9,0)</f>
        <v>0</v>
      </c>
      <c r="W44" s="102">
        <f>IFERROR((W33+W38)*'Dane wejściowe'!W9,0)</f>
        <v>0</v>
      </c>
      <c r="X44" s="102">
        <f>IFERROR((X33+X38)*'Dane wejściowe'!X9,0)</f>
        <v>0</v>
      </c>
      <c r="Y44" s="102">
        <f>IFERROR((Y33+Y38)*'Dane wejściowe'!Y9,0)</f>
        <v>0</v>
      </c>
      <c r="Z44" s="102">
        <f>IFERROR((Z33+Z38)*'Dane wejściowe'!Z9,0)</f>
        <v>0</v>
      </c>
      <c r="AA44" s="102">
        <f>IFERROR((AA33+AA38)*'Dane wejściowe'!AA9,0)</f>
        <v>0</v>
      </c>
      <c r="AB44" s="102">
        <f>IFERROR((AB33+AB38)*'Dane wejściowe'!AB9,0)</f>
        <v>0</v>
      </c>
      <c r="AC44" s="102">
        <f>IFERROR((AC33+AC38)*'Dane wejściowe'!AC9,0)</f>
        <v>0</v>
      </c>
      <c r="AD44" s="102">
        <f>IFERROR((AD33+AD38)*'Dane wejściowe'!AD9,0)</f>
        <v>0</v>
      </c>
      <c r="AE44" s="102">
        <f>IFERROR((AE33+AE38)*'Dane wejściowe'!AE9,0)</f>
        <v>0</v>
      </c>
      <c r="AF44" s="102">
        <f>IFERROR((AF33+AF38)*'Dane wejściowe'!AF9,0)</f>
        <v>0</v>
      </c>
      <c r="AG44" s="102">
        <f>IFERROR((AG33+AG38)*'Dane wejściowe'!AG9,0)</f>
        <v>0</v>
      </c>
      <c r="AH44" s="102">
        <f>IFERROR((AH33+AH38)*'Dane wejściowe'!AH9,0)</f>
        <v>0</v>
      </c>
      <c r="AI44" s="102">
        <f>IFERROR((AI33+AI38)*'Dane wejściowe'!AI9,0)</f>
        <v>0</v>
      </c>
      <c r="AJ44" s="102">
        <f>IFERROR((AJ33+AJ38)*'Dane wejściowe'!AJ9,0)</f>
        <v>0</v>
      </c>
      <c r="AK44" s="102">
        <f>IFERROR((AK33+AK38)*'Dane wejściowe'!AK9,0)</f>
        <v>0</v>
      </c>
      <c r="AL44" s="102">
        <f>IFERROR((AL33+AL38)*'Dane wejściowe'!AL9,0)</f>
        <v>0</v>
      </c>
      <c r="AM44" s="102">
        <f>IFERROR((AM33+AM38)*'Dane wejściowe'!AM9,0)</f>
        <v>0</v>
      </c>
      <c r="AN44" s="102">
        <f>IFERROR((AN33+AN38)*'Dane wejściowe'!AN9,0)</f>
        <v>0</v>
      </c>
      <c r="AO44" s="102">
        <f>IFERROR((AO33+AO38)*'Dane wejściowe'!AO9,0)</f>
        <v>0</v>
      </c>
      <c r="AP44" s="102">
        <f>IFERROR((AP33+AP38)*'Dane wejściowe'!AP9,0)</f>
        <v>0</v>
      </c>
      <c r="AQ44" s="102">
        <f>IFERROR((AQ33+AQ38)*'Dane wejściowe'!AQ9,0)</f>
        <v>0</v>
      </c>
      <c r="AR44" s="102">
        <f>IFERROR((AR33+AR38)*'Dane wejściowe'!AR9,0)</f>
        <v>0</v>
      </c>
      <c r="AS44" s="102">
        <f>IFERROR((AS33+AS38)*'Dane wejściowe'!AS9,0)</f>
        <v>0</v>
      </c>
      <c r="AT44" s="102">
        <f>IFERROR((AT33+AT38)*'Dane wejściowe'!AT9,0)</f>
        <v>0</v>
      </c>
      <c r="AU44" s="102">
        <f>IFERROR((AU33+AU38)*'Dane wejściowe'!AU9,0)</f>
        <v>0</v>
      </c>
      <c r="AV44" s="102">
        <f>IFERROR((AV33+AV38)*'Dane wejściowe'!AV9,0)</f>
        <v>0</v>
      </c>
      <c r="AW44" s="102">
        <f>IFERROR((AW33+AW38)*'Dane wejściowe'!AW9,0)</f>
        <v>0</v>
      </c>
      <c r="AX44" s="102">
        <f>IFERROR((AX33+AX38)*'Dane wejściowe'!AX9,0)</f>
        <v>0</v>
      </c>
      <c r="AY44" s="102">
        <f>IFERROR((AY33+AY38)*'Dane wejściowe'!AY9,0)</f>
        <v>0</v>
      </c>
      <c r="AZ44" s="102">
        <f>IFERROR((AZ33+AZ38)*'Dane wejściowe'!AZ9,0)</f>
        <v>0</v>
      </c>
      <c r="BA44" s="102">
        <f>IFERROR((BA33+BA38)*'Dane wejściowe'!BA9,0)</f>
        <v>0</v>
      </c>
    </row>
    <row r="45" spans="1:53" s="31" customFormat="1">
      <c r="A45" s="68"/>
      <c r="B45" s="12" t="s">
        <v>158</v>
      </c>
      <c r="C45" s="102">
        <f>IFERROR(SUM(C42:BA42),0)</f>
        <v>0</v>
      </c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</row>
    <row r="46" spans="1:53" s="31" customFormat="1">
      <c r="A46" s="68"/>
      <c r="B46" s="12" t="s">
        <v>159</v>
      </c>
      <c r="C46" s="117" t="str">
        <f>IFERROR(IRR(C41:BA41),"brak wyniku")</f>
        <v>brak wyniku</v>
      </c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</row>
    <row r="47" spans="1:53" s="31" customFormat="1">
      <c r="A47" s="68"/>
      <c r="B47" s="12" t="s">
        <v>160</v>
      </c>
      <c r="C47" s="102" t="str">
        <f>IFERROR(SUM(C43:BA43)/SUM(C44:BA44),"brak wyniku")</f>
        <v>brak wyniku</v>
      </c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</row>
    <row r="48" spans="1:53" s="31" customFormat="1">
      <c r="A48" s="68"/>
      <c r="B48" s="83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</row>
    <row r="49" spans="1:17" s="31" customFormat="1">
      <c r="A49" s="68"/>
      <c r="B49" s="83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</row>
    <row r="50" spans="1:17" s="31" customFormat="1">
      <c r="A50" s="68"/>
      <c r="B50" s="82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</row>
    <row r="51" spans="1:17" s="31" customFormat="1">
      <c r="A51" s="68"/>
      <c r="B51" s="82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</row>
    <row r="52" spans="1:17">
      <c r="A52" s="68"/>
      <c r="B52" s="83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</row>
    <row r="53" spans="1:17">
      <c r="A53" s="84"/>
      <c r="B53" s="85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</row>
    <row r="54" spans="1:17">
      <c r="A54" s="68"/>
      <c r="B54" s="85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</row>
    <row r="55" spans="1:17">
      <c r="A55" s="68"/>
      <c r="B55" s="83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</row>
    <row r="56" spans="1:17" s="31" customFormat="1" ht="15" customHeight="1">
      <c r="A56" s="68"/>
      <c r="B56" s="83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</row>
    <row r="57" spans="1:17" s="31" customFormat="1">
      <c r="A57" s="86"/>
      <c r="B57" s="83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</row>
    <row r="58" spans="1:17" s="31" customFormat="1">
      <c r="A58" s="86"/>
      <c r="B58" s="85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</row>
    <row r="59" spans="1:17" s="31" customFormat="1">
      <c r="A59" s="86"/>
      <c r="B59" s="85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</row>
    <row r="60" spans="1:17" s="31" customFormat="1">
      <c r="A60" s="86"/>
      <c r="B60" s="83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</row>
    <row r="61" spans="1:17">
      <c r="A61" s="86"/>
      <c r="B61" s="85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</row>
    <row r="62" spans="1:17">
      <c r="A62" s="68"/>
      <c r="B62" s="85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</row>
    <row r="63" spans="1:17" s="28" customFormat="1">
      <c r="A63" s="81"/>
      <c r="B63" s="87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</row>
    <row r="64" spans="1:17" s="31" customFormat="1">
      <c r="A64" s="81"/>
      <c r="B64" s="57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</row>
    <row r="65" spans="1:17" s="31" customFormat="1">
      <c r="A65" s="81"/>
      <c r="B65" s="82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</row>
    <row r="66" spans="1:17" s="31" customFormat="1">
      <c r="A66" s="81"/>
      <c r="B66" s="82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</row>
    <row r="67" spans="1:17" s="31" customFormat="1">
      <c r="A67" s="68"/>
      <c r="B67" s="88"/>
      <c r="C67" s="89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</row>
    <row r="68" spans="1:17" s="31" customFormat="1">
      <c r="A68" s="68"/>
      <c r="B68" s="88"/>
      <c r="C68" s="91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</row>
    <row r="69" spans="1:17" s="31" customFormat="1">
      <c r="A69" s="68"/>
      <c r="B69" s="88"/>
      <c r="C69" s="89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</row>
    <row r="70" spans="1:17" s="31" customFormat="1">
      <c r="A70" s="22"/>
      <c r="C70" s="28"/>
    </row>
    <row r="71" spans="1:17" s="31" customFormat="1">
      <c r="A71" s="22"/>
      <c r="C71" s="22"/>
    </row>
    <row r="72" spans="1:17" s="31" customFormat="1">
      <c r="A72" s="22"/>
      <c r="B72" s="30"/>
      <c r="C72" s="28"/>
    </row>
    <row r="73" spans="1:17" s="31" customFormat="1">
      <c r="A73" s="29"/>
      <c r="B73" s="29"/>
      <c r="C73" s="29"/>
    </row>
    <row r="74" spans="1:17" s="31" customFormat="1">
      <c r="A74" s="22"/>
      <c r="C74" s="22"/>
    </row>
    <row r="75" spans="1:17" s="31" customFormat="1">
      <c r="A75" s="22"/>
      <c r="C75" s="22"/>
    </row>
    <row r="76" spans="1:17" s="31" customFormat="1">
      <c r="A76" s="22"/>
      <c r="C76" s="22"/>
    </row>
    <row r="77" spans="1:17" s="31" customFormat="1">
      <c r="A77" s="22"/>
      <c r="C77" s="22"/>
    </row>
    <row r="78" spans="1:17" s="31" customFormat="1">
      <c r="A78" s="22"/>
      <c r="C78" s="22"/>
    </row>
    <row r="79" spans="1:17" s="31" customFormat="1">
      <c r="A79" s="22"/>
      <c r="C79" s="22"/>
    </row>
    <row r="80" spans="1:17" s="31" customFormat="1">
      <c r="A80" s="22"/>
      <c r="C80" s="22"/>
    </row>
    <row r="81" spans="1:3" s="31" customFormat="1">
      <c r="A81" s="22"/>
      <c r="B81" s="30"/>
      <c r="C81" s="28"/>
    </row>
    <row r="82" spans="1:3" s="31" customFormat="1">
      <c r="A82" s="22"/>
      <c r="C82" s="22"/>
    </row>
    <row r="83" spans="1:3" s="31" customFormat="1">
      <c r="A83" s="22"/>
      <c r="B83" s="30"/>
      <c r="C83" s="22"/>
    </row>
    <row r="84" spans="1:3" s="31" customFormat="1">
      <c r="A84" s="22"/>
      <c r="C84" s="22"/>
    </row>
    <row r="85" spans="1:3" s="31" customFormat="1">
      <c r="A85" s="22"/>
      <c r="C85" s="22"/>
    </row>
    <row r="86" spans="1:3" s="31" customFormat="1">
      <c r="A86" s="22"/>
      <c r="B86" s="30"/>
      <c r="C86" s="28"/>
    </row>
    <row r="87" spans="1:3" s="31" customFormat="1">
      <c r="A87" s="29"/>
      <c r="B87" s="30"/>
      <c r="C87" s="30"/>
    </row>
    <row r="88" spans="1:3" s="31" customFormat="1">
      <c r="A88" s="22"/>
      <c r="C88" s="22"/>
    </row>
    <row r="89" spans="1:3" s="31" customFormat="1">
      <c r="A89" s="22"/>
      <c r="C89" s="22"/>
    </row>
    <row r="90" spans="1:3" s="31" customFormat="1">
      <c r="A90" s="22"/>
      <c r="C90" s="22"/>
    </row>
    <row r="91" spans="1:3" s="31" customFormat="1">
      <c r="A91" s="22"/>
      <c r="C91" s="22"/>
    </row>
    <row r="92" spans="1:3" s="31" customFormat="1">
      <c r="A92" s="22"/>
      <c r="C92" s="22"/>
    </row>
    <row r="93" spans="1:3" s="31" customFormat="1">
      <c r="A93" s="22"/>
      <c r="C93" s="22"/>
    </row>
    <row r="94" spans="1:3" s="31" customFormat="1">
      <c r="A94" s="22"/>
      <c r="C94" s="22"/>
    </row>
    <row r="95" spans="1:3" s="31" customFormat="1">
      <c r="A95" s="22"/>
      <c r="B95" s="30"/>
      <c r="C95" s="28"/>
    </row>
    <row r="96" spans="1:3" s="31" customFormat="1">
      <c r="A96" s="22"/>
      <c r="C96" s="22"/>
    </row>
    <row r="97" spans="1:3" s="31" customFormat="1">
      <c r="A97" s="22"/>
      <c r="B97" s="30"/>
      <c r="C97" s="28"/>
    </row>
  </sheetData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68"/>
  <sheetViews>
    <sheetView showGridLines="0" topLeftCell="A26" zoomScaleNormal="100" workbookViewId="0">
      <pane xSplit="2" topLeftCell="C1" activePane="topRight" state="frozen"/>
      <selection pane="topRight" activeCell="C69" sqref="C69"/>
    </sheetView>
  </sheetViews>
  <sheetFormatPr defaultColWidth="0" defaultRowHeight="12"/>
  <cols>
    <col min="1" max="1" width="4.7109375" style="2" customWidth="1"/>
    <col min="2" max="2" width="49.5703125" style="2" customWidth="1"/>
    <col min="3" max="55" width="11.7109375" style="2" customWidth="1"/>
    <col min="56" max="16384" width="6.7109375" style="2" hidden="1"/>
  </cols>
  <sheetData>
    <row r="1" spans="1:53" ht="12.75">
      <c r="A1" s="80" t="s">
        <v>102</v>
      </c>
    </row>
    <row r="2" spans="1:53" ht="12.75">
      <c r="A2" s="100" t="s">
        <v>0</v>
      </c>
      <c r="B2" s="101" t="s">
        <v>1</v>
      </c>
      <c r="C2" s="99" t="str">
        <f>'Dane wejściowe'!C6</f>
        <v/>
      </c>
      <c r="D2" s="99" t="str">
        <f>'Dane wejściowe'!D6</f>
        <v/>
      </c>
      <c r="E2" s="99" t="str">
        <f>'Dane wejściowe'!E6</f>
        <v/>
      </c>
      <c r="F2" s="99" t="str">
        <f>'Dane wejściowe'!F6</f>
        <v/>
      </c>
      <c r="G2" s="99" t="str">
        <f>'Dane wejściowe'!G6</f>
        <v/>
      </c>
      <c r="H2" s="99" t="str">
        <f>'Dane wejściowe'!H6</f>
        <v/>
      </c>
      <c r="I2" s="99" t="str">
        <f>'Dane wejściowe'!I6</f>
        <v/>
      </c>
      <c r="J2" s="99" t="str">
        <f>'Dane wejściowe'!J6</f>
        <v/>
      </c>
      <c r="K2" s="99" t="str">
        <f>'Dane wejściowe'!K6</f>
        <v/>
      </c>
      <c r="L2" s="99" t="str">
        <f>'Dane wejściowe'!L6</f>
        <v/>
      </c>
      <c r="M2" s="99" t="str">
        <f>'Dane wejściowe'!M6</f>
        <v/>
      </c>
      <c r="N2" s="99" t="str">
        <f>'Dane wejściowe'!N6</f>
        <v/>
      </c>
      <c r="O2" s="99" t="str">
        <f>'Dane wejściowe'!O6</f>
        <v/>
      </c>
      <c r="P2" s="99" t="str">
        <f>'Dane wejściowe'!P6</f>
        <v/>
      </c>
      <c r="Q2" s="99" t="str">
        <f>'Dane wejściowe'!Q6</f>
        <v/>
      </c>
      <c r="R2" s="99" t="str">
        <f>'Dane wejściowe'!R6</f>
        <v/>
      </c>
      <c r="S2" s="99" t="str">
        <f>'Dane wejściowe'!S6</f>
        <v/>
      </c>
      <c r="T2" s="99" t="str">
        <f>'Dane wejściowe'!T6</f>
        <v/>
      </c>
      <c r="U2" s="99" t="str">
        <f>'Dane wejściowe'!U6</f>
        <v/>
      </c>
      <c r="V2" s="99" t="str">
        <f>'Dane wejściowe'!V6</f>
        <v/>
      </c>
      <c r="W2" s="99" t="str">
        <f>'Dane wejściowe'!W6</f>
        <v/>
      </c>
      <c r="X2" s="99" t="str">
        <f>'Dane wejściowe'!X6</f>
        <v/>
      </c>
      <c r="Y2" s="99" t="str">
        <f>'Dane wejściowe'!Y6</f>
        <v/>
      </c>
      <c r="Z2" s="99" t="str">
        <f>'Dane wejściowe'!Z6</f>
        <v/>
      </c>
      <c r="AA2" s="99" t="str">
        <f>'Dane wejściowe'!AA6</f>
        <v/>
      </c>
      <c r="AB2" s="99" t="str">
        <f>'Dane wejściowe'!AB6</f>
        <v/>
      </c>
      <c r="AC2" s="99" t="str">
        <f>'Dane wejściowe'!AC6</f>
        <v/>
      </c>
      <c r="AD2" s="99" t="str">
        <f>'Dane wejściowe'!AD6</f>
        <v/>
      </c>
      <c r="AE2" s="99" t="str">
        <f>'Dane wejściowe'!AE6</f>
        <v/>
      </c>
      <c r="AF2" s="99" t="str">
        <f>'Dane wejściowe'!AF6</f>
        <v/>
      </c>
      <c r="AG2" s="99" t="str">
        <f>'Dane wejściowe'!AG6</f>
        <v/>
      </c>
      <c r="AH2" s="99" t="str">
        <f>'Dane wejściowe'!AH6</f>
        <v/>
      </c>
      <c r="AI2" s="99" t="str">
        <f>'Dane wejściowe'!AI6</f>
        <v/>
      </c>
      <c r="AJ2" s="99" t="str">
        <f>'Dane wejściowe'!AJ6</f>
        <v/>
      </c>
      <c r="AK2" s="99" t="str">
        <f>'Dane wejściowe'!AK6</f>
        <v/>
      </c>
      <c r="AL2" s="99" t="str">
        <f>'Dane wejściowe'!AL6</f>
        <v/>
      </c>
      <c r="AM2" s="99" t="str">
        <f>'Dane wejściowe'!AM6</f>
        <v/>
      </c>
      <c r="AN2" s="99" t="str">
        <f>'Dane wejściowe'!AN6</f>
        <v/>
      </c>
      <c r="AO2" s="99" t="str">
        <f>'Dane wejściowe'!AO6</f>
        <v/>
      </c>
      <c r="AP2" s="99" t="str">
        <f>'Dane wejściowe'!AP6</f>
        <v/>
      </c>
      <c r="AQ2" s="99" t="str">
        <f>'Dane wejściowe'!AQ6</f>
        <v/>
      </c>
      <c r="AR2" s="99" t="str">
        <f>'Dane wejściowe'!AR6</f>
        <v/>
      </c>
      <c r="AS2" s="99" t="str">
        <f>'Dane wejściowe'!AS6</f>
        <v/>
      </c>
      <c r="AT2" s="99" t="str">
        <f>'Dane wejściowe'!AT6</f>
        <v/>
      </c>
      <c r="AU2" s="99" t="str">
        <f>'Dane wejściowe'!AU6</f>
        <v/>
      </c>
      <c r="AV2" s="99" t="str">
        <f>'Dane wejściowe'!AV6</f>
        <v/>
      </c>
      <c r="AW2" s="99" t="str">
        <f>'Dane wejściowe'!AW6</f>
        <v/>
      </c>
      <c r="AX2" s="99" t="str">
        <f>'Dane wejściowe'!AX6</f>
        <v/>
      </c>
      <c r="AY2" s="99" t="str">
        <f>'Dane wejściowe'!AY6</f>
        <v/>
      </c>
      <c r="AZ2" s="99" t="str">
        <f>'Dane wejściowe'!AZ6</f>
        <v/>
      </c>
      <c r="BA2" s="99" t="str">
        <f>'Dane wejściowe'!BA6</f>
        <v/>
      </c>
    </row>
    <row r="3" spans="1:53">
      <c r="A3" s="92" t="s">
        <v>23</v>
      </c>
      <c r="B3" s="93" t="s">
        <v>96</v>
      </c>
      <c r="C3" s="112">
        <v>0</v>
      </c>
      <c r="D3" s="112">
        <f>C21</f>
        <v>0</v>
      </c>
      <c r="E3" s="112">
        <f>D21</f>
        <v>0</v>
      </c>
      <c r="F3" s="112">
        <f t="shared" ref="F3:Q3" si="0">E21</f>
        <v>0</v>
      </c>
      <c r="G3" s="112">
        <f t="shared" si="0"/>
        <v>0</v>
      </c>
      <c r="H3" s="112">
        <f t="shared" si="0"/>
        <v>0</v>
      </c>
      <c r="I3" s="112">
        <f t="shared" si="0"/>
        <v>0</v>
      </c>
      <c r="J3" s="112">
        <f t="shared" si="0"/>
        <v>0</v>
      </c>
      <c r="K3" s="112">
        <f t="shared" si="0"/>
        <v>0</v>
      </c>
      <c r="L3" s="112">
        <f t="shared" si="0"/>
        <v>0</v>
      </c>
      <c r="M3" s="112">
        <f t="shared" si="0"/>
        <v>0</v>
      </c>
      <c r="N3" s="112">
        <f t="shared" si="0"/>
        <v>0</v>
      </c>
      <c r="O3" s="112">
        <f t="shared" si="0"/>
        <v>0</v>
      </c>
      <c r="P3" s="112">
        <f t="shared" si="0"/>
        <v>0</v>
      </c>
      <c r="Q3" s="112">
        <f t="shared" si="0"/>
        <v>0</v>
      </c>
      <c r="R3" s="112">
        <f t="shared" ref="R3" si="1">Q21</f>
        <v>0</v>
      </c>
      <c r="S3" s="112">
        <f t="shared" ref="S3" si="2">R21</f>
        <v>0</v>
      </c>
      <c r="T3" s="112">
        <f t="shared" ref="T3" si="3">S21</f>
        <v>0</v>
      </c>
      <c r="U3" s="112">
        <f t="shared" ref="U3" si="4">T21</f>
        <v>0</v>
      </c>
      <c r="V3" s="112">
        <f t="shared" ref="V3" si="5">U21</f>
        <v>0</v>
      </c>
      <c r="W3" s="112">
        <f t="shared" ref="W3" si="6">V21</f>
        <v>0</v>
      </c>
      <c r="X3" s="112">
        <f t="shared" ref="X3" si="7">W21</f>
        <v>0</v>
      </c>
      <c r="Y3" s="112">
        <f t="shared" ref="Y3" si="8">X21</f>
        <v>0</v>
      </c>
      <c r="Z3" s="112">
        <f t="shared" ref="Z3" si="9">Y21</f>
        <v>0</v>
      </c>
      <c r="AA3" s="112">
        <f t="shared" ref="AA3" si="10">Z21</f>
        <v>0</v>
      </c>
      <c r="AB3" s="112">
        <f t="shared" ref="AB3" si="11">AA21</f>
        <v>0</v>
      </c>
      <c r="AC3" s="112">
        <f t="shared" ref="AC3" si="12">AB21</f>
        <v>0</v>
      </c>
      <c r="AD3" s="112">
        <f t="shared" ref="AD3" si="13">AC21</f>
        <v>0</v>
      </c>
      <c r="AE3" s="112">
        <f t="shared" ref="AE3" si="14">AD21</f>
        <v>0</v>
      </c>
      <c r="AF3" s="112">
        <f t="shared" ref="AF3" si="15">AE21</f>
        <v>0</v>
      </c>
      <c r="AG3" s="112">
        <f t="shared" ref="AG3" si="16">AF21</f>
        <v>0</v>
      </c>
      <c r="AH3" s="112">
        <f t="shared" ref="AH3" si="17">AG21</f>
        <v>0</v>
      </c>
      <c r="AI3" s="112">
        <f t="shared" ref="AI3" si="18">AH21</f>
        <v>0</v>
      </c>
      <c r="AJ3" s="112">
        <f t="shared" ref="AJ3" si="19">AI21</f>
        <v>0</v>
      </c>
      <c r="AK3" s="112">
        <f t="shared" ref="AK3" si="20">AJ21</f>
        <v>0</v>
      </c>
      <c r="AL3" s="112">
        <f t="shared" ref="AL3" si="21">AK21</f>
        <v>0</v>
      </c>
      <c r="AM3" s="112">
        <f t="shared" ref="AM3" si="22">AL21</f>
        <v>0</v>
      </c>
      <c r="AN3" s="112">
        <f t="shared" ref="AN3" si="23">AM21</f>
        <v>0</v>
      </c>
      <c r="AO3" s="112">
        <f t="shared" ref="AO3" si="24">AN21</f>
        <v>0</v>
      </c>
      <c r="AP3" s="112">
        <f t="shared" ref="AP3" si="25">AO21</f>
        <v>0</v>
      </c>
      <c r="AQ3" s="112">
        <f t="shared" ref="AQ3" si="26">AP21</f>
        <v>0</v>
      </c>
      <c r="AR3" s="112">
        <f t="shared" ref="AR3" si="27">AQ21</f>
        <v>0</v>
      </c>
      <c r="AS3" s="112">
        <f t="shared" ref="AS3" si="28">AR21</f>
        <v>0</v>
      </c>
      <c r="AT3" s="112">
        <f t="shared" ref="AT3" si="29">AS21</f>
        <v>0</v>
      </c>
      <c r="AU3" s="112">
        <f t="shared" ref="AU3" si="30">AT21</f>
        <v>0</v>
      </c>
      <c r="AV3" s="112">
        <f t="shared" ref="AV3" si="31">AU21</f>
        <v>0</v>
      </c>
      <c r="AW3" s="112">
        <f t="shared" ref="AW3" si="32">AV21</f>
        <v>0</v>
      </c>
      <c r="AX3" s="112">
        <f t="shared" ref="AX3" si="33">AW21</f>
        <v>0</v>
      </c>
      <c r="AY3" s="112">
        <f t="shared" ref="AY3" si="34">AX21</f>
        <v>0</v>
      </c>
      <c r="AZ3" s="112">
        <f t="shared" ref="AZ3" si="35">AY21</f>
        <v>0</v>
      </c>
      <c r="BA3" s="112">
        <f t="shared" ref="BA3" si="36">AZ21</f>
        <v>0</v>
      </c>
    </row>
    <row r="4" spans="1:53">
      <c r="A4" s="92" t="s">
        <v>27</v>
      </c>
      <c r="B4" s="93" t="s">
        <v>82</v>
      </c>
      <c r="C4" s="112">
        <f>SUM(C5:C11)</f>
        <v>0</v>
      </c>
      <c r="D4" s="112">
        <f>SUM(D5:D11)</f>
        <v>0</v>
      </c>
      <c r="E4" s="112">
        <f t="shared" ref="E4:Q4" si="37">SUM(E5:E11)</f>
        <v>0</v>
      </c>
      <c r="F4" s="112">
        <f t="shared" si="37"/>
        <v>0</v>
      </c>
      <c r="G4" s="112">
        <f t="shared" si="37"/>
        <v>0</v>
      </c>
      <c r="H4" s="112">
        <f t="shared" si="37"/>
        <v>0</v>
      </c>
      <c r="I4" s="112">
        <f t="shared" si="37"/>
        <v>0</v>
      </c>
      <c r="J4" s="112">
        <f t="shared" si="37"/>
        <v>0</v>
      </c>
      <c r="K4" s="112">
        <f t="shared" si="37"/>
        <v>0</v>
      </c>
      <c r="L4" s="112">
        <f t="shared" si="37"/>
        <v>0</v>
      </c>
      <c r="M4" s="112">
        <f t="shared" si="37"/>
        <v>0</v>
      </c>
      <c r="N4" s="112">
        <f t="shared" si="37"/>
        <v>0</v>
      </c>
      <c r="O4" s="112">
        <f t="shared" si="37"/>
        <v>0</v>
      </c>
      <c r="P4" s="112">
        <f t="shared" si="37"/>
        <v>0</v>
      </c>
      <c r="Q4" s="112">
        <f t="shared" si="37"/>
        <v>0</v>
      </c>
      <c r="R4" s="112">
        <f t="shared" ref="R4:AA4" si="38">SUM(R5:R11)</f>
        <v>0</v>
      </c>
      <c r="S4" s="112">
        <f t="shared" si="38"/>
        <v>0</v>
      </c>
      <c r="T4" s="112">
        <f t="shared" si="38"/>
        <v>0</v>
      </c>
      <c r="U4" s="112">
        <f t="shared" si="38"/>
        <v>0</v>
      </c>
      <c r="V4" s="112">
        <f t="shared" si="38"/>
        <v>0</v>
      </c>
      <c r="W4" s="112">
        <f t="shared" si="38"/>
        <v>0</v>
      </c>
      <c r="X4" s="112">
        <f t="shared" si="38"/>
        <v>0</v>
      </c>
      <c r="Y4" s="112">
        <f t="shared" si="38"/>
        <v>0</v>
      </c>
      <c r="Z4" s="112">
        <f t="shared" si="38"/>
        <v>0</v>
      </c>
      <c r="AA4" s="112">
        <f t="shared" si="38"/>
        <v>0</v>
      </c>
      <c r="AB4" s="112">
        <f t="shared" ref="AB4:BA4" si="39">SUM(AB5:AB11)</f>
        <v>0</v>
      </c>
      <c r="AC4" s="112">
        <f t="shared" si="39"/>
        <v>0</v>
      </c>
      <c r="AD4" s="112">
        <f t="shared" si="39"/>
        <v>0</v>
      </c>
      <c r="AE4" s="112">
        <f t="shared" si="39"/>
        <v>0</v>
      </c>
      <c r="AF4" s="112">
        <f t="shared" si="39"/>
        <v>0</v>
      </c>
      <c r="AG4" s="112">
        <f t="shared" si="39"/>
        <v>0</v>
      </c>
      <c r="AH4" s="112">
        <f t="shared" si="39"/>
        <v>0</v>
      </c>
      <c r="AI4" s="112">
        <f t="shared" si="39"/>
        <v>0</v>
      </c>
      <c r="AJ4" s="112">
        <f t="shared" si="39"/>
        <v>0</v>
      </c>
      <c r="AK4" s="112">
        <f t="shared" si="39"/>
        <v>0</v>
      </c>
      <c r="AL4" s="112">
        <f t="shared" si="39"/>
        <v>0</v>
      </c>
      <c r="AM4" s="112">
        <f t="shared" si="39"/>
        <v>0</v>
      </c>
      <c r="AN4" s="112">
        <f t="shared" si="39"/>
        <v>0</v>
      </c>
      <c r="AO4" s="112">
        <f t="shared" si="39"/>
        <v>0</v>
      </c>
      <c r="AP4" s="112">
        <f t="shared" si="39"/>
        <v>0</v>
      </c>
      <c r="AQ4" s="112">
        <f t="shared" si="39"/>
        <v>0</v>
      </c>
      <c r="AR4" s="112">
        <f t="shared" si="39"/>
        <v>0</v>
      </c>
      <c r="AS4" s="112">
        <f t="shared" si="39"/>
        <v>0</v>
      </c>
      <c r="AT4" s="112">
        <f t="shared" si="39"/>
        <v>0</v>
      </c>
      <c r="AU4" s="112">
        <f t="shared" si="39"/>
        <v>0</v>
      </c>
      <c r="AV4" s="112">
        <f t="shared" si="39"/>
        <v>0</v>
      </c>
      <c r="AW4" s="112">
        <f t="shared" si="39"/>
        <v>0</v>
      </c>
      <c r="AX4" s="112">
        <f t="shared" si="39"/>
        <v>0</v>
      </c>
      <c r="AY4" s="112">
        <f t="shared" si="39"/>
        <v>0</v>
      </c>
      <c r="AZ4" s="112">
        <f t="shared" si="39"/>
        <v>0</v>
      </c>
      <c r="BA4" s="112">
        <f t="shared" si="39"/>
        <v>0</v>
      </c>
    </row>
    <row r="5" spans="1:53">
      <c r="A5" s="71" t="s">
        <v>11</v>
      </c>
      <c r="B5" s="72" t="s">
        <v>83</v>
      </c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</row>
    <row r="6" spans="1:53">
      <c r="A6" s="71" t="s">
        <v>13</v>
      </c>
      <c r="B6" s="72" t="s">
        <v>84</v>
      </c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</row>
    <row r="7" spans="1:53">
      <c r="A7" s="71" t="s">
        <v>15</v>
      </c>
      <c r="B7" s="72" t="s">
        <v>85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</row>
    <row r="8" spans="1:53">
      <c r="A8" s="71" t="s">
        <v>16</v>
      </c>
      <c r="B8" s="72" t="s">
        <v>78</v>
      </c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</row>
    <row r="9" spans="1:53">
      <c r="A9" s="71" t="s">
        <v>18</v>
      </c>
      <c r="B9" s="72" t="s">
        <v>86</v>
      </c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</row>
    <row r="10" spans="1:53">
      <c r="A10" s="71" t="s">
        <v>19</v>
      </c>
      <c r="B10" s="72" t="s">
        <v>87</v>
      </c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</row>
    <row r="11" spans="1:53">
      <c r="A11" s="71" t="s">
        <v>47</v>
      </c>
      <c r="B11" s="72" t="s">
        <v>88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</row>
    <row r="12" spans="1:53">
      <c r="A12" s="92" t="s">
        <v>31</v>
      </c>
      <c r="B12" s="93" t="s">
        <v>89</v>
      </c>
      <c r="C12" s="112">
        <f>SUM(C13:C19)</f>
        <v>0</v>
      </c>
      <c r="D12" s="112">
        <f t="shared" ref="D12:Q12" si="40">SUM(D13:D19)</f>
        <v>0</v>
      </c>
      <c r="E12" s="112">
        <f t="shared" si="40"/>
        <v>0</v>
      </c>
      <c r="F12" s="112">
        <f t="shared" si="40"/>
        <v>0</v>
      </c>
      <c r="G12" s="112">
        <f t="shared" si="40"/>
        <v>0</v>
      </c>
      <c r="H12" s="112">
        <f t="shared" si="40"/>
        <v>0</v>
      </c>
      <c r="I12" s="112">
        <f t="shared" si="40"/>
        <v>0</v>
      </c>
      <c r="J12" s="112">
        <f t="shared" si="40"/>
        <v>0</v>
      </c>
      <c r="K12" s="112">
        <f t="shared" si="40"/>
        <v>0</v>
      </c>
      <c r="L12" s="112">
        <f t="shared" si="40"/>
        <v>0</v>
      </c>
      <c r="M12" s="112">
        <f t="shared" si="40"/>
        <v>0</v>
      </c>
      <c r="N12" s="112">
        <f t="shared" si="40"/>
        <v>0</v>
      </c>
      <c r="O12" s="112">
        <f t="shared" si="40"/>
        <v>0</v>
      </c>
      <c r="P12" s="112">
        <f t="shared" si="40"/>
        <v>0</v>
      </c>
      <c r="Q12" s="112">
        <f t="shared" si="40"/>
        <v>0</v>
      </c>
      <c r="R12" s="112">
        <f t="shared" ref="R12:AA12" si="41">SUM(R13:R19)</f>
        <v>0</v>
      </c>
      <c r="S12" s="112">
        <f t="shared" si="41"/>
        <v>0</v>
      </c>
      <c r="T12" s="112">
        <f t="shared" si="41"/>
        <v>0</v>
      </c>
      <c r="U12" s="112">
        <f t="shared" si="41"/>
        <v>0</v>
      </c>
      <c r="V12" s="112">
        <f t="shared" si="41"/>
        <v>0</v>
      </c>
      <c r="W12" s="112">
        <f t="shared" si="41"/>
        <v>0</v>
      </c>
      <c r="X12" s="112">
        <f t="shared" si="41"/>
        <v>0</v>
      </c>
      <c r="Y12" s="112">
        <f t="shared" si="41"/>
        <v>0</v>
      </c>
      <c r="Z12" s="112">
        <f t="shared" si="41"/>
        <v>0</v>
      </c>
      <c r="AA12" s="112">
        <f t="shared" si="41"/>
        <v>0</v>
      </c>
      <c r="AB12" s="112">
        <f t="shared" ref="AB12:BA12" si="42">SUM(AB13:AB19)</f>
        <v>0</v>
      </c>
      <c r="AC12" s="112">
        <f t="shared" si="42"/>
        <v>0</v>
      </c>
      <c r="AD12" s="112">
        <f t="shared" si="42"/>
        <v>0</v>
      </c>
      <c r="AE12" s="112">
        <f t="shared" si="42"/>
        <v>0</v>
      </c>
      <c r="AF12" s="112">
        <f t="shared" si="42"/>
        <v>0</v>
      </c>
      <c r="AG12" s="112">
        <f t="shared" si="42"/>
        <v>0</v>
      </c>
      <c r="AH12" s="112">
        <f t="shared" si="42"/>
        <v>0</v>
      </c>
      <c r="AI12" s="112">
        <f t="shared" si="42"/>
        <v>0</v>
      </c>
      <c r="AJ12" s="112">
        <f t="shared" si="42"/>
        <v>0</v>
      </c>
      <c r="AK12" s="112">
        <f t="shared" si="42"/>
        <v>0</v>
      </c>
      <c r="AL12" s="112">
        <f t="shared" si="42"/>
        <v>0</v>
      </c>
      <c r="AM12" s="112">
        <f t="shared" si="42"/>
        <v>0</v>
      </c>
      <c r="AN12" s="112">
        <f t="shared" si="42"/>
        <v>0</v>
      </c>
      <c r="AO12" s="112">
        <f t="shared" si="42"/>
        <v>0</v>
      </c>
      <c r="AP12" s="112">
        <f t="shared" si="42"/>
        <v>0</v>
      </c>
      <c r="AQ12" s="112">
        <f t="shared" si="42"/>
        <v>0</v>
      </c>
      <c r="AR12" s="112">
        <f t="shared" si="42"/>
        <v>0</v>
      </c>
      <c r="AS12" s="112">
        <f t="shared" si="42"/>
        <v>0</v>
      </c>
      <c r="AT12" s="112">
        <f t="shared" si="42"/>
        <v>0</v>
      </c>
      <c r="AU12" s="112">
        <f t="shared" si="42"/>
        <v>0</v>
      </c>
      <c r="AV12" s="112">
        <f t="shared" si="42"/>
        <v>0</v>
      </c>
      <c r="AW12" s="112">
        <f t="shared" si="42"/>
        <v>0</v>
      </c>
      <c r="AX12" s="112">
        <f t="shared" si="42"/>
        <v>0</v>
      </c>
      <c r="AY12" s="112">
        <f t="shared" si="42"/>
        <v>0</v>
      </c>
      <c r="AZ12" s="112">
        <f t="shared" si="42"/>
        <v>0</v>
      </c>
      <c r="BA12" s="112">
        <f t="shared" si="42"/>
        <v>0</v>
      </c>
    </row>
    <row r="13" spans="1:53">
      <c r="A13" s="71" t="s">
        <v>11</v>
      </c>
      <c r="B13" s="72" t="s">
        <v>67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</row>
    <row r="14" spans="1:53">
      <c r="A14" s="71" t="s">
        <v>13</v>
      </c>
      <c r="B14" s="72" t="s">
        <v>95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</row>
    <row r="15" spans="1:53">
      <c r="A15" s="71" t="s">
        <v>15</v>
      </c>
      <c r="B15" s="72" t="s">
        <v>90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</row>
    <row r="16" spans="1:53">
      <c r="A16" s="71" t="s">
        <v>16</v>
      </c>
      <c r="B16" s="72" t="s">
        <v>91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</row>
    <row r="17" spans="1:53">
      <c r="A17" s="71" t="s">
        <v>18</v>
      </c>
      <c r="B17" s="72" t="s">
        <v>92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</row>
    <row r="18" spans="1:53">
      <c r="A18" s="71" t="s">
        <v>19</v>
      </c>
      <c r="B18" s="72" t="s">
        <v>100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</row>
    <row r="19" spans="1:53">
      <c r="A19" s="71" t="s">
        <v>47</v>
      </c>
      <c r="B19" s="72" t="s">
        <v>93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</row>
    <row r="20" spans="1:53">
      <c r="A20" s="92" t="s">
        <v>42</v>
      </c>
      <c r="B20" s="93" t="s">
        <v>94</v>
      </c>
      <c r="C20" s="112">
        <f>C4-C12</f>
        <v>0</v>
      </c>
      <c r="D20" s="112">
        <f t="shared" ref="D20:Q20" si="43">D4-D12</f>
        <v>0</v>
      </c>
      <c r="E20" s="112">
        <f t="shared" si="43"/>
        <v>0</v>
      </c>
      <c r="F20" s="112">
        <f t="shared" si="43"/>
        <v>0</v>
      </c>
      <c r="G20" s="112">
        <f t="shared" si="43"/>
        <v>0</v>
      </c>
      <c r="H20" s="112">
        <f t="shared" si="43"/>
        <v>0</v>
      </c>
      <c r="I20" s="112">
        <f t="shared" si="43"/>
        <v>0</v>
      </c>
      <c r="J20" s="112">
        <f t="shared" si="43"/>
        <v>0</v>
      </c>
      <c r="K20" s="112">
        <f t="shared" si="43"/>
        <v>0</v>
      </c>
      <c r="L20" s="112">
        <f t="shared" si="43"/>
        <v>0</v>
      </c>
      <c r="M20" s="112">
        <f t="shared" si="43"/>
        <v>0</v>
      </c>
      <c r="N20" s="112">
        <f t="shared" si="43"/>
        <v>0</v>
      </c>
      <c r="O20" s="112">
        <f t="shared" si="43"/>
        <v>0</v>
      </c>
      <c r="P20" s="112">
        <f t="shared" si="43"/>
        <v>0</v>
      </c>
      <c r="Q20" s="112">
        <f t="shared" si="43"/>
        <v>0</v>
      </c>
      <c r="R20" s="112">
        <f t="shared" ref="R20:AA20" si="44">R4-R12</f>
        <v>0</v>
      </c>
      <c r="S20" s="112">
        <f t="shared" si="44"/>
        <v>0</v>
      </c>
      <c r="T20" s="112">
        <f t="shared" si="44"/>
        <v>0</v>
      </c>
      <c r="U20" s="112">
        <f t="shared" si="44"/>
        <v>0</v>
      </c>
      <c r="V20" s="112">
        <f t="shared" si="44"/>
        <v>0</v>
      </c>
      <c r="W20" s="112">
        <f t="shared" si="44"/>
        <v>0</v>
      </c>
      <c r="X20" s="112">
        <f t="shared" si="44"/>
        <v>0</v>
      </c>
      <c r="Y20" s="112">
        <f t="shared" si="44"/>
        <v>0</v>
      </c>
      <c r="Z20" s="112">
        <f t="shared" si="44"/>
        <v>0</v>
      </c>
      <c r="AA20" s="112">
        <f t="shared" si="44"/>
        <v>0</v>
      </c>
      <c r="AB20" s="112">
        <f t="shared" ref="AB20:BA20" si="45">AB4-AB12</f>
        <v>0</v>
      </c>
      <c r="AC20" s="112">
        <f t="shared" si="45"/>
        <v>0</v>
      </c>
      <c r="AD20" s="112">
        <f t="shared" si="45"/>
        <v>0</v>
      </c>
      <c r="AE20" s="112">
        <f t="shared" si="45"/>
        <v>0</v>
      </c>
      <c r="AF20" s="112">
        <f t="shared" si="45"/>
        <v>0</v>
      </c>
      <c r="AG20" s="112">
        <f t="shared" si="45"/>
        <v>0</v>
      </c>
      <c r="AH20" s="112">
        <f t="shared" si="45"/>
        <v>0</v>
      </c>
      <c r="AI20" s="112">
        <f t="shared" si="45"/>
        <v>0</v>
      </c>
      <c r="AJ20" s="112">
        <f t="shared" si="45"/>
        <v>0</v>
      </c>
      <c r="AK20" s="112">
        <f t="shared" si="45"/>
        <v>0</v>
      </c>
      <c r="AL20" s="112">
        <f t="shared" si="45"/>
        <v>0</v>
      </c>
      <c r="AM20" s="112">
        <f t="shared" si="45"/>
        <v>0</v>
      </c>
      <c r="AN20" s="112">
        <f t="shared" si="45"/>
        <v>0</v>
      </c>
      <c r="AO20" s="112">
        <f t="shared" si="45"/>
        <v>0</v>
      </c>
      <c r="AP20" s="112">
        <f t="shared" si="45"/>
        <v>0</v>
      </c>
      <c r="AQ20" s="112">
        <f t="shared" si="45"/>
        <v>0</v>
      </c>
      <c r="AR20" s="112">
        <f t="shared" si="45"/>
        <v>0</v>
      </c>
      <c r="AS20" s="112">
        <f t="shared" si="45"/>
        <v>0</v>
      </c>
      <c r="AT20" s="112">
        <f t="shared" si="45"/>
        <v>0</v>
      </c>
      <c r="AU20" s="112">
        <f t="shared" si="45"/>
        <v>0</v>
      </c>
      <c r="AV20" s="112">
        <f t="shared" si="45"/>
        <v>0</v>
      </c>
      <c r="AW20" s="112">
        <f t="shared" si="45"/>
        <v>0</v>
      </c>
      <c r="AX20" s="112">
        <f t="shared" si="45"/>
        <v>0</v>
      </c>
      <c r="AY20" s="112">
        <f t="shared" si="45"/>
        <v>0</v>
      </c>
      <c r="AZ20" s="112">
        <f t="shared" si="45"/>
        <v>0</v>
      </c>
      <c r="BA20" s="112">
        <f t="shared" si="45"/>
        <v>0</v>
      </c>
    </row>
    <row r="21" spans="1:53">
      <c r="A21" s="92" t="s">
        <v>44</v>
      </c>
      <c r="B21" s="93" t="s">
        <v>97</v>
      </c>
      <c r="C21" s="114">
        <f>+C3+C20</f>
        <v>0</v>
      </c>
      <c r="D21" s="114">
        <f>+D3+D20</f>
        <v>0</v>
      </c>
      <c r="E21" s="114">
        <f t="shared" ref="E21:Q21" si="46">+E3+E20</f>
        <v>0</v>
      </c>
      <c r="F21" s="114">
        <f t="shared" si="46"/>
        <v>0</v>
      </c>
      <c r="G21" s="114">
        <f t="shared" si="46"/>
        <v>0</v>
      </c>
      <c r="H21" s="114">
        <f t="shared" si="46"/>
        <v>0</v>
      </c>
      <c r="I21" s="114">
        <f t="shared" si="46"/>
        <v>0</v>
      </c>
      <c r="J21" s="114">
        <f t="shared" si="46"/>
        <v>0</v>
      </c>
      <c r="K21" s="114">
        <f t="shared" si="46"/>
        <v>0</v>
      </c>
      <c r="L21" s="114">
        <f t="shared" si="46"/>
        <v>0</v>
      </c>
      <c r="M21" s="114">
        <f t="shared" si="46"/>
        <v>0</v>
      </c>
      <c r="N21" s="114">
        <f t="shared" si="46"/>
        <v>0</v>
      </c>
      <c r="O21" s="114">
        <f t="shared" si="46"/>
        <v>0</v>
      </c>
      <c r="P21" s="114">
        <f t="shared" si="46"/>
        <v>0</v>
      </c>
      <c r="Q21" s="114">
        <f t="shared" si="46"/>
        <v>0</v>
      </c>
      <c r="R21" s="114">
        <f t="shared" ref="R21:AA21" si="47">+R3+R20</f>
        <v>0</v>
      </c>
      <c r="S21" s="114">
        <f t="shared" si="47"/>
        <v>0</v>
      </c>
      <c r="T21" s="114">
        <f t="shared" si="47"/>
        <v>0</v>
      </c>
      <c r="U21" s="114">
        <f t="shared" si="47"/>
        <v>0</v>
      </c>
      <c r="V21" s="114">
        <f t="shared" si="47"/>
        <v>0</v>
      </c>
      <c r="W21" s="114">
        <f t="shared" si="47"/>
        <v>0</v>
      </c>
      <c r="X21" s="114">
        <f t="shared" si="47"/>
        <v>0</v>
      </c>
      <c r="Y21" s="114">
        <f t="shared" si="47"/>
        <v>0</v>
      </c>
      <c r="Z21" s="114">
        <f t="shared" si="47"/>
        <v>0</v>
      </c>
      <c r="AA21" s="114">
        <f t="shared" si="47"/>
        <v>0</v>
      </c>
      <c r="AB21" s="114">
        <f t="shared" ref="AB21:BA21" si="48">+AB3+AB20</f>
        <v>0</v>
      </c>
      <c r="AC21" s="114">
        <f t="shared" si="48"/>
        <v>0</v>
      </c>
      <c r="AD21" s="114">
        <f t="shared" si="48"/>
        <v>0</v>
      </c>
      <c r="AE21" s="114">
        <f t="shared" si="48"/>
        <v>0</v>
      </c>
      <c r="AF21" s="114">
        <f t="shared" si="48"/>
        <v>0</v>
      </c>
      <c r="AG21" s="114">
        <f t="shared" si="48"/>
        <v>0</v>
      </c>
      <c r="AH21" s="114">
        <f t="shared" si="48"/>
        <v>0</v>
      </c>
      <c r="AI21" s="114">
        <f t="shared" si="48"/>
        <v>0</v>
      </c>
      <c r="AJ21" s="114">
        <f t="shared" si="48"/>
        <v>0</v>
      </c>
      <c r="AK21" s="114">
        <f t="shared" si="48"/>
        <v>0</v>
      </c>
      <c r="AL21" s="114">
        <f t="shared" si="48"/>
        <v>0</v>
      </c>
      <c r="AM21" s="114">
        <f t="shared" si="48"/>
        <v>0</v>
      </c>
      <c r="AN21" s="114">
        <f t="shared" si="48"/>
        <v>0</v>
      </c>
      <c r="AO21" s="114">
        <f t="shared" si="48"/>
        <v>0</v>
      </c>
      <c r="AP21" s="114">
        <f t="shared" si="48"/>
        <v>0</v>
      </c>
      <c r="AQ21" s="114">
        <f t="shared" si="48"/>
        <v>0</v>
      </c>
      <c r="AR21" s="114">
        <f t="shared" si="48"/>
        <v>0</v>
      </c>
      <c r="AS21" s="114">
        <f t="shared" si="48"/>
        <v>0</v>
      </c>
      <c r="AT21" s="114">
        <f t="shared" si="48"/>
        <v>0</v>
      </c>
      <c r="AU21" s="114">
        <f t="shared" si="48"/>
        <v>0</v>
      </c>
      <c r="AV21" s="114">
        <f t="shared" si="48"/>
        <v>0</v>
      </c>
      <c r="AW21" s="114">
        <f t="shared" si="48"/>
        <v>0</v>
      </c>
      <c r="AX21" s="114">
        <f t="shared" si="48"/>
        <v>0</v>
      </c>
      <c r="AY21" s="114">
        <f t="shared" si="48"/>
        <v>0</v>
      </c>
      <c r="AZ21" s="114">
        <f t="shared" si="48"/>
        <v>0</v>
      </c>
      <c r="BA21" s="114">
        <f t="shared" si="48"/>
        <v>0</v>
      </c>
    </row>
    <row r="22" spans="1:53">
      <c r="A22" s="77"/>
      <c r="B22" s="115" t="s">
        <v>98</v>
      </c>
      <c r="C22" s="116" t="str">
        <f>IF(COUNTIF(C21:BA21,"&lt;0")&gt;0,"Nie","Tak")</f>
        <v>Tak</v>
      </c>
    </row>
    <row r="24" spans="1:53" ht="25.5" customHeight="1">
      <c r="A24" s="80" t="s">
        <v>103</v>
      </c>
    </row>
    <row r="25" spans="1:53" ht="12.75">
      <c r="A25" s="100" t="s">
        <v>0</v>
      </c>
      <c r="B25" s="101" t="s">
        <v>1</v>
      </c>
      <c r="C25" s="99" t="str">
        <f>'Dane wejściowe'!C6</f>
        <v/>
      </c>
      <c r="D25" s="99" t="str">
        <f>'Dane wejściowe'!D6</f>
        <v/>
      </c>
      <c r="E25" s="99" t="str">
        <f>'Dane wejściowe'!E6</f>
        <v/>
      </c>
      <c r="F25" s="99" t="str">
        <f>'Dane wejściowe'!F6</f>
        <v/>
      </c>
      <c r="G25" s="99" t="str">
        <f>'Dane wejściowe'!G6</f>
        <v/>
      </c>
      <c r="H25" s="99" t="str">
        <f>'Dane wejściowe'!H6</f>
        <v/>
      </c>
      <c r="I25" s="99" t="str">
        <f>'Dane wejściowe'!I6</f>
        <v/>
      </c>
      <c r="J25" s="99" t="str">
        <f>'Dane wejściowe'!J6</f>
        <v/>
      </c>
      <c r="K25" s="99" t="str">
        <f>'Dane wejściowe'!K6</f>
        <v/>
      </c>
      <c r="L25" s="99" t="str">
        <f>'Dane wejściowe'!L6</f>
        <v/>
      </c>
      <c r="M25" s="99" t="str">
        <f>'Dane wejściowe'!M6</f>
        <v/>
      </c>
      <c r="N25" s="99" t="str">
        <f>'Dane wejściowe'!N6</f>
        <v/>
      </c>
      <c r="O25" s="99" t="str">
        <f>'Dane wejściowe'!O6</f>
        <v/>
      </c>
      <c r="P25" s="99" t="str">
        <f>'Dane wejściowe'!P6</f>
        <v/>
      </c>
      <c r="Q25" s="99" t="str">
        <f>'Dane wejściowe'!Q6</f>
        <v/>
      </c>
      <c r="R25" s="99" t="str">
        <f>'Dane wejściowe'!R6</f>
        <v/>
      </c>
      <c r="S25" s="99" t="str">
        <f>'Dane wejściowe'!S6</f>
        <v/>
      </c>
      <c r="T25" s="99" t="str">
        <f>'Dane wejściowe'!T6</f>
        <v/>
      </c>
      <c r="U25" s="99" t="str">
        <f>'Dane wejściowe'!U6</f>
        <v/>
      </c>
      <c r="V25" s="99" t="str">
        <f>'Dane wejściowe'!V6</f>
        <v/>
      </c>
      <c r="W25" s="99" t="str">
        <f>'Dane wejściowe'!W6</f>
        <v/>
      </c>
      <c r="X25" s="99" t="str">
        <f>'Dane wejściowe'!X6</f>
        <v/>
      </c>
      <c r="Y25" s="99" t="str">
        <f>'Dane wejściowe'!Y6</f>
        <v/>
      </c>
      <c r="Z25" s="99" t="str">
        <f>'Dane wejściowe'!Z6</f>
        <v/>
      </c>
      <c r="AA25" s="99" t="str">
        <f>'Dane wejściowe'!AA6</f>
        <v/>
      </c>
      <c r="AB25" s="99" t="str">
        <f>'Dane wejściowe'!AB6</f>
        <v/>
      </c>
      <c r="AC25" s="99" t="str">
        <f>'Dane wejściowe'!AC6</f>
        <v/>
      </c>
      <c r="AD25" s="99" t="str">
        <f>'Dane wejściowe'!AD6</f>
        <v/>
      </c>
      <c r="AE25" s="99" t="str">
        <f>'Dane wejściowe'!AE6</f>
        <v/>
      </c>
      <c r="AF25" s="99" t="str">
        <f>'Dane wejściowe'!AF6</f>
        <v/>
      </c>
      <c r="AG25" s="99" t="str">
        <f>'Dane wejściowe'!AG6</f>
        <v/>
      </c>
      <c r="AH25" s="99" t="str">
        <f>'Dane wejściowe'!AH6</f>
        <v/>
      </c>
      <c r="AI25" s="99" t="str">
        <f>'Dane wejściowe'!AI6</f>
        <v/>
      </c>
      <c r="AJ25" s="99" t="str">
        <f>'Dane wejściowe'!AJ6</f>
        <v/>
      </c>
      <c r="AK25" s="99" t="str">
        <f>'Dane wejściowe'!AK6</f>
        <v/>
      </c>
      <c r="AL25" s="99" t="str">
        <f>'Dane wejściowe'!AL6</f>
        <v/>
      </c>
      <c r="AM25" s="99" t="str">
        <f>'Dane wejściowe'!AM6</f>
        <v/>
      </c>
      <c r="AN25" s="99" t="str">
        <f>'Dane wejściowe'!AN6</f>
        <v/>
      </c>
      <c r="AO25" s="99" t="str">
        <f>'Dane wejściowe'!AO6</f>
        <v/>
      </c>
      <c r="AP25" s="99" t="str">
        <f>'Dane wejściowe'!AP6</f>
        <v/>
      </c>
      <c r="AQ25" s="99" t="str">
        <f>'Dane wejściowe'!AQ6</f>
        <v/>
      </c>
      <c r="AR25" s="99" t="str">
        <f>'Dane wejściowe'!AR6</f>
        <v/>
      </c>
      <c r="AS25" s="99" t="str">
        <f>'Dane wejściowe'!AS6</f>
        <v/>
      </c>
      <c r="AT25" s="99" t="str">
        <f>'Dane wejściowe'!AT6</f>
        <v/>
      </c>
      <c r="AU25" s="99" t="str">
        <f>'Dane wejściowe'!AU6</f>
        <v/>
      </c>
      <c r="AV25" s="99" t="str">
        <f>'Dane wejściowe'!AV6</f>
        <v/>
      </c>
      <c r="AW25" s="99" t="str">
        <f>'Dane wejściowe'!AW6</f>
        <v/>
      </c>
      <c r="AX25" s="99" t="str">
        <f>'Dane wejściowe'!AX6</f>
        <v/>
      </c>
      <c r="AY25" s="99" t="str">
        <f>'Dane wejściowe'!AY6</f>
        <v/>
      </c>
      <c r="AZ25" s="99" t="str">
        <f>'Dane wejściowe'!AZ6</f>
        <v/>
      </c>
      <c r="BA25" s="99" t="str">
        <f>'Dane wejściowe'!BA6</f>
        <v/>
      </c>
    </row>
    <row r="26" spans="1:53">
      <c r="A26" s="92" t="s">
        <v>23</v>
      </c>
      <c r="B26" s="93" t="s">
        <v>96</v>
      </c>
      <c r="C26" s="112">
        <v>0</v>
      </c>
      <c r="D26" s="112">
        <f>C44</f>
        <v>0</v>
      </c>
      <c r="E26" s="112">
        <f>D44</f>
        <v>0</v>
      </c>
      <c r="F26" s="112">
        <f t="shared" ref="F26:Q26" si="49">E44</f>
        <v>0</v>
      </c>
      <c r="G26" s="112">
        <f t="shared" si="49"/>
        <v>0</v>
      </c>
      <c r="H26" s="112">
        <f t="shared" si="49"/>
        <v>0</v>
      </c>
      <c r="I26" s="112">
        <f t="shared" si="49"/>
        <v>0</v>
      </c>
      <c r="J26" s="112">
        <f t="shared" si="49"/>
        <v>0</v>
      </c>
      <c r="K26" s="112">
        <f t="shared" si="49"/>
        <v>0</v>
      </c>
      <c r="L26" s="112">
        <f t="shared" si="49"/>
        <v>0</v>
      </c>
      <c r="M26" s="112">
        <f t="shared" si="49"/>
        <v>0</v>
      </c>
      <c r="N26" s="112">
        <f t="shared" si="49"/>
        <v>0</v>
      </c>
      <c r="O26" s="112">
        <f t="shared" si="49"/>
        <v>0</v>
      </c>
      <c r="P26" s="112">
        <f t="shared" si="49"/>
        <v>0</v>
      </c>
      <c r="Q26" s="112">
        <f t="shared" si="49"/>
        <v>0</v>
      </c>
      <c r="R26" s="112">
        <f t="shared" ref="R26" si="50">Q44</f>
        <v>0</v>
      </c>
      <c r="S26" s="112">
        <f t="shared" ref="S26" si="51">R44</f>
        <v>0</v>
      </c>
      <c r="T26" s="112">
        <f t="shared" ref="T26" si="52">S44</f>
        <v>0</v>
      </c>
      <c r="U26" s="112">
        <f t="shared" ref="U26" si="53">T44</f>
        <v>0</v>
      </c>
      <c r="V26" s="112">
        <f t="shared" ref="V26" si="54">U44</f>
        <v>0</v>
      </c>
      <c r="W26" s="112">
        <f t="shared" ref="W26" si="55">V44</f>
        <v>0</v>
      </c>
      <c r="X26" s="112">
        <f t="shared" ref="X26" si="56">W44</f>
        <v>0</v>
      </c>
      <c r="Y26" s="112">
        <f t="shared" ref="Y26" si="57">X44</f>
        <v>0</v>
      </c>
      <c r="Z26" s="112">
        <f t="shared" ref="Z26" si="58">Y44</f>
        <v>0</v>
      </c>
      <c r="AA26" s="112">
        <f t="shared" ref="AA26" si="59">Z44</f>
        <v>0</v>
      </c>
      <c r="AB26" s="112">
        <f t="shared" ref="AB26" si="60">AA44</f>
        <v>0</v>
      </c>
      <c r="AC26" s="112">
        <f t="shared" ref="AC26" si="61">AB44</f>
        <v>0</v>
      </c>
      <c r="AD26" s="112">
        <f t="shared" ref="AD26" si="62">AC44</f>
        <v>0</v>
      </c>
      <c r="AE26" s="112">
        <f t="shared" ref="AE26" si="63">AD44</f>
        <v>0</v>
      </c>
      <c r="AF26" s="112">
        <f t="shared" ref="AF26" si="64">AE44</f>
        <v>0</v>
      </c>
      <c r="AG26" s="112">
        <f t="shared" ref="AG26" si="65">AF44</f>
        <v>0</v>
      </c>
      <c r="AH26" s="112">
        <f t="shared" ref="AH26" si="66">AG44</f>
        <v>0</v>
      </c>
      <c r="AI26" s="112">
        <f t="shared" ref="AI26" si="67">AH44</f>
        <v>0</v>
      </c>
      <c r="AJ26" s="112">
        <f t="shared" ref="AJ26" si="68">AI44</f>
        <v>0</v>
      </c>
      <c r="AK26" s="112">
        <f t="shared" ref="AK26" si="69">AJ44</f>
        <v>0</v>
      </c>
      <c r="AL26" s="112">
        <f t="shared" ref="AL26" si="70">AK44</f>
        <v>0</v>
      </c>
      <c r="AM26" s="112">
        <f t="shared" ref="AM26" si="71">AL44</f>
        <v>0</v>
      </c>
      <c r="AN26" s="112">
        <f t="shared" ref="AN26" si="72">AM44</f>
        <v>0</v>
      </c>
      <c r="AO26" s="112">
        <f t="shared" ref="AO26" si="73">AN44</f>
        <v>0</v>
      </c>
      <c r="AP26" s="112">
        <f t="shared" ref="AP26" si="74">AO44</f>
        <v>0</v>
      </c>
      <c r="AQ26" s="112">
        <f t="shared" ref="AQ26" si="75">AP44</f>
        <v>0</v>
      </c>
      <c r="AR26" s="112">
        <f t="shared" ref="AR26" si="76">AQ44</f>
        <v>0</v>
      </c>
      <c r="AS26" s="112">
        <f t="shared" ref="AS26" si="77">AR44</f>
        <v>0</v>
      </c>
      <c r="AT26" s="112">
        <f t="shared" ref="AT26" si="78">AS44</f>
        <v>0</v>
      </c>
      <c r="AU26" s="112">
        <f t="shared" ref="AU26" si="79">AT44</f>
        <v>0</v>
      </c>
      <c r="AV26" s="112">
        <f t="shared" ref="AV26" si="80">AU44</f>
        <v>0</v>
      </c>
      <c r="AW26" s="112">
        <f t="shared" ref="AW26" si="81">AV44</f>
        <v>0</v>
      </c>
      <c r="AX26" s="112">
        <f t="shared" ref="AX26" si="82">AW44</f>
        <v>0</v>
      </c>
      <c r="AY26" s="112">
        <f t="shared" ref="AY26" si="83">AX44</f>
        <v>0</v>
      </c>
      <c r="AZ26" s="112">
        <f t="shared" ref="AZ26" si="84">AY44</f>
        <v>0</v>
      </c>
      <c r="BA26" s="112">
        <f t="shared" ref="BA26" si="85">AZ44</f>
        <v>0</v>
      </c>
    </row>
    <row r="27" spans="1:53">
      <c r="A27" s="92" t="s">
        <v>27</v>
      </c>
      <c r="B27" s="93" t="s">
        <v>82</v>
      </c>
      <c r="C27" s="112">
        <f>SUM(C28:C34)</f>
        <v>0</v>
      </c>
      <c r="D27" s="112">
        <f>SUM(D28:D34)</f>
        <v>0</v>
      </c>
      <c r="E27" s="112">
        <f t="shared" ref="E27:Q27" si="86">SUM(E28:E34)</f>
        <v>0</v>
      </c>
      <c r="F27" s="112">
        <f t="shared" si="86"/>
        <v>0</v>
      </c>
      <c r="G27" s="112">
        <f t="shared" si="86"/>
        <v>0</v>
      </c>
      <c r="H27" s="112">
        <f t="shared" si="86"/>
        <v>0</v>
      </c>
      <c r="I27" s="112">
        <f t="shared" si="86"/>
        <v>0</v>
      </c>
      <c r="J27" s="112">
        <f t="shared" si="86"/>
        <v>0</v>
      </c>
      <c r="K27" s="112">
        <f t="shared" si="86"/>
        <v>0</v>
      </c>
      <c r="L27" s="112">
        <f t="shared" si="86"/>
        <v>0</v>
      </c>
      <c r="M27" s="112">
        <f t="shared" si="86"/>
        <v>0</v>
      </c>
      <c r="N27" s="112">
        <f t="shared" si="86"/>
        <v>0</v>
      </c>
      <c r="O27" s="112">
        <f t="shared" si="86"/>
        <v>0</v>
      </c>
      <c r="P27" s="112">
        <f t="shared" si="86"/>
        <v>0</v>
      </c>
      <c r="Q27" s="112">
        <f t="shared" si="86"/>
        <v>0</v>
      </c>
      <c r="R27" s="112">
        <f t="shared" ref="R27:AA27" si="87">SUM(R28:R34)</f>
        <v>0</v>
      </c>
      <c r="S27" s="112">
        <f t="shared" si="87"/>
        <v>0</v>
      </c>
      <c r="T27" s="112">
        <f t="shared" si="87"/>
        <v>0</v>
      </c>
      <c r="U27" s="112">
        <f t="shared" si="87"/>
        <v>0</v>
      </c>
      <c r="V27" s="112">
        <f t="shared" si="87"/>
        <v>0</v>
      </c>
      <c r="W27" s="112">
        <f t="shared" si="87"/>
        <v>0</v>
      </c>
      <c r="X27" s="112">
        <f t="shared" si="87"/>
        <v>0</v>
      </c>
      <c r="Y27" s="112">
        <f t="shared" si="87"/>
        <v>0</v>
      </c>
      <c r="Z27" s="112">
        <f t="shared" si="87"/>
        <v>0</v>
      </c>
      <c r="AA27" s="112">
        <f t="shared" si="87"/>
        <v>0</v>
      </c>
      <c r="AB27" s="112">
        <f t="shared" ref="AB27:BA27" si="88">SUM(AB28:AB34)</f>
        <v>0</v>
      </c>
      <c r="AC27" s="112">
        <f t="shared" si="88"/>
        <v>0</v>
      </c>
      <c r="AD27" s="112">
        <f t="shared" si="88"/>
        <v>0</v>
      </c>
      <c r="AE27" s="112">
        <f t="shared" si="88"/>
        <v>0</v>
      </c>
      <c r="AF27" s="112">
        <f t="shared" si="88"/>
        <v>0</v>
      </c>
      <c r="AG27" s="112">
        <f t="shared" si="88"/>
        <v>0</v>
      </c>
      <c r="AH27" s="112">
        <f t="shared" si="88"/>
        <v>0</v>
      </c>
      <c r="AI27" s="112">
        <f t="shared" si="88"/>
        <v>0</v>
      </c>
      <c r="AJ27" s="112">
        <f t="shared" si="88"/>
        <v>0</v>
      </c>
      <c r="AK27" s="112">
        <f t="shared" si="88"/>
        <v>0</v>
      </c>
      <c r="AL27" s="112">
        <f t="shared" si="88"/>
        <v>0</v>
      </c>
      <c r="AM27" s="112">
        <f t="shared" si="88"/>
        <v>0</v>
      </c>
      <c r="AN27" s="112">
        <f t="shared" si="88"/>
        <v>0</v>
      </c>
      <c r="AO27" s="112">
        <f t="shared" si="88"/>
        <v>0</v>
      </c>
      <c r="AP27" s="112">
        <f t="shared" si="88"/>
        <v>0</v>
      </c>
      <c r="AQ27" s="112">
        <f t="shared" si="88"/>
        <v>0</v>
      </c>
      <c r="AR27" s="112">
        <f t="shared" si="88"/>
        <v>0</v>
      </c>
      <c r="AS27" s="112">
        <f t="shared" si="88"/>
        <v>0</v>
      </c>
      <c r="AT27" s="112">
        <f t="shared" si="88"/>
        <v>0</v>
      </c>
      <c r="AU27" s="112">
        <f t="shared" si="88"/>
        <v>0</v>
      </c>
      <c r="AV27" s="112">
        <f t="shared" si="88"/>
        <v>0</v>
      </c>
      <c r="AW27" s="112">
        <f t="shared" si="88"/>
        <v>0</v>
      </c>
      <c r="AX27" s="112">
        <f t="shared" si="88"/>
        <v>0</v>
      </c>
      <c r="AY27" s="112">
        <f t="shared" si="88"/>
        <v>0</v>
      </c>
      <c r="AZ27" s="112">
        <f t="shared" si="88"/>
        <v>0</v>
      </c>
      <c r="BA27" s="112">
        <f t="shared" si="88"/>
        <v>0</v>
      </c>
    </row>
    <row r="28" spans="1:53">
      <c r="A28" s="71" t="s">
        <v>11</v>
      </c>
      <c r="B28" s="72" t="s">
        <v>83</v>
      </c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</row>
    <row r="29" spans="1:53">
      <c r="A29" s="71" t="s">
        <v>13</v>
      </c>
      <c r="B29" s="72" t="s">
        <v>84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</row>
    <row r="30" spans="1:53">
      <c r="A30" s="71" t="s">
        <v>15</v>
      </c>
      <c r="B30" s="72" t="s">
        <v>85</v>
      </c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</row>
    <row r="31" spans="1:53">
      <c r="A31" s="71" t="s">
        <v>16</v>
      </c>
      <c r="B31" s="72" t="s">
        <v>78</v>
      </c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</row>
    <row r="32" spans="1:53">
      <c r="A32" s="71" t="s">
        <v>18</v>
      </c>
      <c r="B32" s="72" t="s">
        <v>86</v>
      </c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</row>
    <row r="33" spans="1:53">
      <c r="A33" s="71" t="s">
        <v>19</v>
      </c>
      <c r="B33" s="72" t="s">
        <v>87</v>
      </c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</row>
    <row r="34" spans="1:53">
      <c r="A34" s="71" t="s">
        <v>47</v>
      </c>
      <c r="B34" s="72" t="s">
        <v>88</v>
      </c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</row>
    <row r="35" spans="1:53">
      <c r="A35" s="92" t="s">
        <v>31</v>
      </c>
      <c r="B35" s="93" t="s">
        <v>89</v>
      </c>
      <c r="C35" s="112">
        <f>SUM(C36:C42)</f>
        <v>0</v>
      </c>
      <c r="D35" s="112">
        <f t="shared" ref="D35:Q35" si="89">SUM(D36:D42)</f>
        <v>0</v>
      </c>
      <c r="E35" s="112">
        <f t="shared" si="89"/>
        <v>0</v>
      </c>
      <c r="F35" s="112">
        <f t="shared" si="89"/>
        <v>0</v>
      </c>
      <c r="G35" s="112">
        <f t="shared" si="89"/>
        <v>0</v>
      </c>
      <c r="H35" s="112">
        <f t="shared" si="89"/>
        <v>0</v>
      </c>
      <c r="I35" s="112">
        <f t="shared" si="89"/>
        <v>0</v>
      </c>
      <c r="J35" s="112">
        <f t="shared" si="89"/>
        <v>0</v>
      </c>
      <c r="K35" s="112">
        <f t="shared" si="89"/>
        <v>0</v>
      </c>
      <c r="L35" s="112">
        <f t="shared" si="89"/>
        <v>0</v>
      </c>
      <c r="M35" s="112">
        <f t="shared" si="89"/>
        <v>0</v>
      </c>
      <c r="N35" s="112">
        <f t="shared" si="89"/>
        <v>0</v>
      </c>
      <c r="O35" s="112">
        <f t="shared" si="89"/>
        <v>0</v>
      </c>
      <c r="P35" s="112">
        <f t="shared" si="89"/>
        <v>0</v>
      </c>
      <c r="Q35" s="112">
        <f t="shared" si="89"/>
        <v>0</v>
      </c>
      <c r="R35" s="112">
        <f t="shared" ref="R35:AA35" si="90">SUM(R36:R42)</f>
        <v>0</v>
      </c>
      <c r="S35" s="112">
        <f t="shared" si="90"/>
        <v>0</v>
      </c>
      <c r="T35" s="112">
        <f t="shared" si="90"/>
        <v>0</v>
      </c>
      <c r="U35" s="112">
        <f t="shared" si="90"/>
        <v>0</v>
      </c>
      <c r="V35" s="112">
        <f t="shared" si="90"/>
        <v>0</v>
      </c>
      <c r="W35" s="112">
        <f t="shared" si="90"/>
        <v>0</v>
      </c>
      <c r="X35" s="112">
        <f t="shared" si="90"/>
        <v>0</v>
      </c>
      <c r="Y35" s="112">
        <f t="shared" si="90"/>
        <v>0</v>
      </c>
      <c r="Z35" s="112">
        <f t="shared" si="90"/>
        <v>0</v>
      </c>
      <c r="AA35" s="112">
        <f t="shared" si="90"/>
        <v>0</v>
      </c>
      <c r="AB35" s="112">
        <f t="shared" ref="AB35:BA35" si="91">SUM(AB36:AB42)</f>
        <v>0</v>
      </c>
      <c r="AC35" s="112">
        <f t="shared" si="91"/>
        <v>0</v>
      </c>
      <c r="AD35" s="112">
        <f t="shared" si="91"/>
        <v>0</v>
      </c>
      <c r="AE35" s="112">
        <f t="shared" si="91"/>
        <v>0</v>
      </c>
      <c r="AF35" s="112">
        <f t="shared" si="91"/>
        <v>0</v>
      </c>
      <c r="AG35" s="112">
        <f t="shared" si="91"/>
        <v>0</v>
      </c>
      <c r="AH35" s="112">
        <f t="shared" si="91"/>
        <v>0</v>
      </c>
      <c r="AI35" s="112">
        <f t="shared" si="91"/>
        <v>0</v>
      </c>
      <c r="AJ35" s="112">
        <f t="shared" si="91"/>
        <v>0</v>
      </c>
      <c r="AK35" s="112">
        <f t="shared" si="91"/>
        <v>0</v>
      </c>
      <c r="AL35" s="112">
        <f t="shared" si="91"/>
        <v>0</v>
      </c>
      <c r="AM35" s="112">
        <f t="shared" si="91"/>
        <v>0</v>
      </c>
      <c r="AN35" s="112">
        <f t="shared" si="91"/>
        <v>0</v>
      </c>
      <c r="AO35" s="112">
        <f t="shared" si="91"/>
        <v>0</v>
      </c>
      <c r="AP35" s="112">
        <f t="shared" si="91"/>
        <v>0</v>
      </c>
      <c r="AQ35" s="112">
        <f t="shared" si="91"/>
        <v>0</v>
      </c>
      <c r="AR35" s="112">
        <f t="shared" si="91"/>
        <v>0</v>
      </c>
      <c r="AS35" s="112">
        <f t="shared" si="91"/>
        <v>0</v>
      </c>
      <c r="AT35" s="112">
        <f t="shared" si="91"/>
        <v>0</v>
      </c>
      <c r="AU35" s="112">
        <f t="shared" si="91"/>
        <v>0</v>
      </c>
      <c r="AV35" s="112">
        <f t="shared" si="91"/>
        <v>0</v>
      </c>
      <c r="AW35" s="112">
        <f t="shared" si="91"/>
        <v>0</v>
      </c>
      <c r="AX35" s="112">
        <f t="shared" si="91"/>
        <v>0</v>
      </c>
      <c r="AY35" s="112">
        <f t="shared" si="91"/>
        <v>0</v>
      </c>
      <c r="AZ35" s="112">
        <f t="shared" si="91"/>
        <v>0</v>
      </c>
      <c r="BA35" s="112">
        <f t="shared" si="91"/>
        <v>0</v>
      </c>
    </row>
    <row r="36" spans="1:53">
      <c r="A36" s="71" t="s">
        <v>11</v>
      </c>
      <c r="B36" s="72" t="s">
        <v>67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</row>
    <row r="37" spans="1:53">
      <c r="A37" s="71" t="s">
        <v>13</v>
      </c>
      <c r="B37" s="72" t="s">
        <v>95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3"/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</row>
    <row r="38" spans="1:53">
      <c r="A38" s="71" t="s">
        <v>15</v>
      </c>
      <c r="B38" s="72" t="s">
        <v>90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</row>
    <row r="39" spans="1:53">
      <c r="A39" s="71" t="s">
        <v>16</v>
      </c>
      <c r="B39" s="72" t="s">
        <v>91</v>
      </c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</row>
    <row r="40" spans="1:53">
      <c r="A40" s="71" t="s">
        <v>18</v>
      </c>
      <c r="B40" s="72" t="s">
        <v>92</v>
      </c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</row>
    <row r="41" spans="1:53">
      <c r="A41" s="71" t="s">
        <v>19</v>
      </c>
      <c r="B41" s="72" t="s">
        <v>100</v>
      </c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</row>
    <row r="42" spans="1:53">
      <c r="A42" s="71" t="s">
        <v>47</v>
      </c>
      <c r="B42" s="72" t="s">
        <v>93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</row>
    <row r="43" spans="1:53">
      <c r="A43" s="92" t="s">
        <v>42</v>
      </c>
      <c r="B43" s="93" t="s">
        <v>94</v>
      </c>
      <c r="C43" s="112">
        <f>C27-C35</f>
        <v>0</v>
      </c>
      <c r="D43" s="112">
        <f t="shared" ref="D43:Q43" si="92">D27-D35</f>
        <v>0</v>
      </c>
      <c r="E43" s="112">
        <f t="shared" si="92"/>
        <v>0</v>
      </c>
      <c r="F43" s="112">
        <f t="shared" si="92"/>
        <v>0</v>
      </c>
      <c r="G43" s="112">
        <f t="shared" si="92"/>
        <v>0</v>
      </c>
      <c r="H43" s="112">
        <f t="shared" si="92"/>
        <v>0</v>
      </c>
      <c r="I43" s="112">
        <f t="shared" si="92"/>
        <v>0</v>
      </c>
      <c r="J43" s="112">
        <f t="shared" si="92"/>
        <v>0</v>
      </c>
      <c r="K43" s="112">
        <f t="shared" si="92"/>
        <v>0</v>
      </c>
      <c r="L43" s="112">
        <f t="shared" si="92"/>
        <v>0</v>
      </c>
      <c r="M43" s="112">
        <f t="shared" si="92"/>
        <v>0</v>
      </c>
      <c r="N43" s="112">
        <f t="shared" si="92"/>
        <v>0</v>
      </c>
      <c r="O43" s="112">
        <f t="shared" si="92"/>
        <v>0</v>
      </c>
      <c r="P43" s="112">
        <f t="shared" si="92"/>
        <v>0</v>
      </c>
      <c r="Q43" s="112">
        <f t="shared" si="92"/>
        <v>0</v>
      </c>
      <c r="R43" s="112">
        <f t="shared" ref="R43:AA43" si="93">R27-R35</f>
        <v>0</v>
      </c>
      <c r="S43" s="112">
        <f t="shared" si="93"/>
        <v>0</v>
      </c>
      <c r="T43" s="112">
        <f t="shared" si="93"/>
        <v>0</v>
      </c>
      <c r="U43" s="112">
        <f t="shared" si="93"/>
        <v>0</v>
      </c>
      <c r="V43" s="112">
        <f t="shared" si="93"/>
        <v>0</v>
      </c>
      <c r="W43" s="112">
        <f t="shared" si="93"/>
        <v>0</v>
      </c>
      <c r="X43" s="112">
        <f t="shared" si="93"/>
        <v>0</v>
      </c>
      <c r="Y43" s="112">
        <f t="shared" si="93"/>
        <v>0</v>
      </c>
      <c r="Z43" s="112">
        <f t="shared" si="93"/>
        <v>0</v>
      </c>
      <c r="AA43" s="112">
        <f t="shared" si="93"/>
        <v>0</v>
      </c>
      <c r="AB43" s="112">
        <f t="shared" ref="AB43:BA43" si="94">AB27-AB35</f>
        <v>0</v>
      </c>
      <c r="AC43" s="112">
        <f t="shared" si="94"/>
        <v>0</v>
      </c>
      <c r="AD43" s="112">
        <f t="shared" si="94"/>
        <v>0</v>
      </c>
      <c r="AE43" s="112">
        <f t="shared" si="94"/>
        <v>0</v>
      </c>
      <c r="AF43" s="112">
        <f t="shared" si="94"/>
        <v>0</v>
      </c>
      <c r="AG43" s="112">
        <f t="shared" si="94"/>
        <v>0</v>
      </c>
      <c r="AH43" s="112">
        <f t="shared" si="94"/>
        <v>0</v>
      </c>
      <c r="AI43" s="112">
        <f t="shared" si="94"/>
        <v>0</v>
      </c>
      <c r="AJ43" s="112">
        <f t="shared" si="94"/>
        <v>0</v>
      </c>
      <c r="AK43" s="112">
        <f t="shared" si="94"/>
        <v>0</v>
      </c>
      <c r="AL43" s="112">
        <f t="shared" si="94"/>
        <v>0</v>
      </c>
      <c r="AM43" s="112">
        <f t="shared" si="94"/>
        <v>0</v>
      </c>
      <c r="AN43" s="112">
        <f t="shared" si="94"/>
        <v>0</v>
      </c>
      <c r="AO43" s="112">
        <f t="shared" si="94"/>
        <v>0</v>
      </c>
      <c r="AP43" s="112">
        <f t="shared" si="94"/>
        <v>0</v>
      </c>
      <c r="AQ43" s="112">
        <f t="shared" si="94"/>
        <v>0</v>
      </c>
      <c r="AR43" s="112">
        <f t="shared" si="94"/>
        <v>0</v>
      </c>
      <c r="AS43" s="112">
        <f t="shared" si="94"/>
        <v>0</v>
      </c>
      <c r="AT43" s="112">
        <f t="shared" si="94"/>
        <v>0</v>
      </c>
      <c r="AU43" s="112">
        <f t="shared" si="94"/>
        <v>0</v>
      </c>
      <c r="AV43" s="112">
        <f t="shared" si="94"/>
        <v>0</v>
      </c>
      <c r="AW43" s="112">
        <f t="shared" si="94"/>
        <v>0</v>
      </c>
      <c r="AX43" s="112">
        <f t="shared" si="94"/>
        <v>0</v>
      </c>
      <c r="AY43" s="112">
        <f t="shared" si="94"/>
        <v>0</v>
      </c>
      <c r="AZ43" s="112">
        <f t="shared" si="94"/>
        <v>0</v>
      </c>
      <c r="BA43" s="112">
        <f t="shared" si="94"/>
        <v>0</v>
      </c>
    </row>
    <row r="44" spans="1:53">
      <c r="A44" s="92" t="s">
        <v>44</v>
      </c>
      <c r="B44" s="93" t="s">
        <v>97</v>
      </c>
      <c r="C44" s="114">
        <f>+C26+C43</f>
        <v>0</v>
      </c>
      <c r="D44" s="114">
        <f>+D26+D43</f>
        <v>0</v>
      </c>
      <c r="E44" s="114">
        <f t="shared" ref="E44:Q44" si="95">+E26+E43</f>
        <v>0</v>
      </c>
      <c r="F44" s="114">
        <f t="shared" si="95"/>
        <v>0</v>
      </c>
      <c r="G44" s="114">
        <f t="shared" si="95"/>
        <v>0</v>
      </c>
      <c r="H44" s="114">
        <f t="shared" si="95"/>
        <v>0</v>
      </c>
      <c r="I44" s="114">
        <f t="shared" si="95"/>
        <v>0</v>
      </c>
      <c r="J44" s="114">
        <f t="shared" si="95"/>
        <v>0</v>
      </c>
      <c r="K44" s="114">
        <f t="shared" si="95"/>
        <v>0</v>
      </c>
      <c r="L44" s="114">
        <f t="shared" si="95"/>
        <v>0</v>
      </c>
      <c r="M44" s="114">
        <f t="shared" si="95"/>
        <v>0</v>
      </c>
      <c r="N44" s="114">
        <f t="shared" si="95"/>
        <v>0</v>
      </c>
      <c r="O44" s="114">
        <f t="shared" si="95"/>
        <v>0</v>
      </c>
      <c r="P44" s="114">
        <f t="shared" si="95"/>
        <v>0</v>
      </c>
      <c r="Q44" s="114">
        <f t="shared" si="95"/>
        <v>0</v>
      </c>
      <c r="R44" s="114">
        <f t="shared" ref="R44:AA44" si="96">+R26+R43</f>
        <v>0</v>
      </c>
      <c r="S44" s="114">
        <f t="shared" si="96"/>
        <v>0</v>
      </c>
      <c r="T44" s="114">
        <f t="shared" si="96"/>
        <v>0</v>
      </c>
      <c r="U44" s="114">
        <f t="shared" si="96"/>
        <v>0</v>
      </c>
      <c r="V44" s="114">
        <f t="shared" si="96"/>
        <v>0</v>
      </c>
      <c r="W44" s="114">
        <f t="shared" si="96"/>
        <v>0</v>
      </c>
      <c r="X44" s="114">
        <f t="shared" si="96"/>
        <v>0</v>
      </c>
      <c r="Y44" s="114">
        <f t="shared" si="96"/>
        <v>0</v>
      </c>
      <c r="Z44" s="114">
        <f t="shared" si="96"/>
        <v>0</v>
      </c>
      <c r="AA44" s="114">
        <f t="shared" si="96"/>
        <v>0</v>
      </c>
      <c r="AB44" s="114">
        <f t="shared" ref="AB44:BA44" si="97">+AB26+AB43</f>
        <v>0</v>
      </c>
      <c r="AC44" s="114">
        <f t="shared" si="97"/>
        <v>0</v>
      </c>
      <c r="AD44" s="114">
        <f t="shared" si="97"/>
        <v>0</v>
      </c>
      <c r="AE44" s="114">
        <f t="shared" si="97"/>
        <v>0</v>
      </c>
      <c r="AF44" s="114">
        <f t="shared" si="97"/>
        <v>0</v>
      </c>
      <c r="AG44" s="114">
        <f t="shared" si="97"/>
        <v>0</v>
      </c>
      <c r="AH44" s="114">
        <f t="shared" si="97"/>
        <v>0</v>
      </c>
      <c r="AI44" s="114">
        <f t="shared" si="97"/>
        <v>0</v>
      </c>
      <c r="AJ44" s="114">
        <f t="shared" si="97"/>
        <v>0</v>
      </c>
      <c r="AK44" s="114">
        <f t="shared" si="97"/>
        <v>0</v>
      </c>
      <c r="AL44" s="114">
        <f t="shared" si="97"/>
        <v>0</v>
      </c>
      <c r="AM44" s="114">
        <f t="shared" si="97"/>
        <v>0</v>
      </c>
      <c r="AN44" s="114">
        <f t="shared" si="97"/>
        <v>0</v>
      </c>
      <c r="AO44" s="114">
        <f t="shared" si="97"/>
        <v>0</v>
      </c>
      <c r="AP44" s="114">
        <f t="shared" si="97"/>
        <v>0</v>
      </c>
      <c r="AQ44" s="114">
        <f t="shared" si="97"/>
        <v>0</v>
      </c>
      <c r="AR44" s="114">
        <f t="shared" si="97"/>
        <v>0</v>
      </c>
      <c r="AS44" s="114">
        <f t="shared" si="97"/>
        <v>0</v>
      </c>
      <c r="AT44" s="114">
        <f t="shared" si="97"/>
        <v>0</v>
      </c>
      <c r="AU44" s="114">
        <f t="shared" si="97"/>
        <v>0</v>
      </c>
      <c r="AV44" s="114">
        <f t="shared" si="97"/>
        <v>0</v>
      </c>
      <c r="AW44" s="114">
        <f t="shared" si="97"/>
        <v>0</v>
      </c>
      <c r="AX44" s="114">
        <f t="shared" si="97"/>
        <v>0</v>
      </c>
      <c r="AY44" s="114">
        <f t="shared" si="97"/>
        <v>0</v>
      </c>
      <c r="AZ44" s="114">
        <f t="shared" si="97"/>
        <v>0</v>
      </c>
      <c r="BA44" s="114">
        <f t="shared" si="97"/>
        <v>0</v>
      </c>
    </row>
    <row r="45" spans="1:53">
      <c r="A45" s="77"/>
      <c r="B45" s="115" t="s">
        <v>101</v>
      </c>
      <c r="C45" s="116" t="str">
        <f>IF(COUNTIF(C44:BA44,"&lt;0")+COUNTIF(C44:BA44,"=0")&gt;0,"Nie","Tak")</f>
        <v>Nie</v>
      </c>
    </row>
    <row r="47" spans="1:53" ht="12.75">
      <c r="A47" s="80" t="s">
        <v>105</v>
      </c>
    </row>
    <row r="48" spans="1:53" ht="12.75">
      <c r="A48" s="100" t="s">
        <v>0</v>
      </c>
      <c r="B48" s="101" t="s">
        <v>1</v>
      </c>
      <c r="C48" s="99" t="str">
        <f>'Dane wejściowe'!C6</f>
        <v/>
      </c>
      <c r="D48" s="99" t="str">
        <f>'Dane wejściowe'!D6</f>
        <v/>
      </c>
      <c r="E48" s="99" t="str">
        <f>'Dane wejściowe'!E6</f>
        <v/>
      </c>
      <c r="F48" s="99" t="str">
        <f>'Dane wejściowe'!F6</f>
        <v/>
      </c>
      <c r="G48" s="99" t="str">
        <f>'Dane wejściowe'!G6</f>
        <v/>
      </c>
      <c r="H48" s="99" t="str">
        <f>'Dane wejściowe'!H6</f>
        <v/>
      </c>
      <c r="I48" s="99" t="str">
        <f>'Dane wejściowe'!I6</f>
        <v/>
      </c>
      <c r="J48" s="99" t="str">
        <f>'Dane wejściowe'!J6</f>
        <v/>
      </c>
      <c r="K48" s="99" t="str">
        <f>'Dane wejściowe'!K6</f>
        <v/>
      </c>
      <c r="L48" s="99" t="str">
        <f>'Dane wejściowe'!L6</f>
        <v/>
      </c>
      <c r="M48" s="99" t="str">
        <f>'Dane wejściowe'!M6</f>
        <v/>
      </c>
      <c r="N48" s="99" t="str">
        <f>'Dane wejściowe'!N6</f>
        <v/>
      </c>
      <c r="O48" s="99" t="str">
        <f>'Dane wejściowe'!O6</f>
        <v/>
      </c>
      <c r="P48" s="99" t="str">
        <f>'Dane wejściowe'!P6</f>
        <v/>
      </c>
      <c r="Q48" s="99" t="str">
        <f>'Dane wejściowe'!Q6</f>
        <v/>
      </c>
      <c r="R48" s="99" t="str">
        <f>'Dane wejściowe'!R6</f>
        <v/>
      </c>
      <c r="S48" s="99" t="str">
        <f>'Dane wejściowe'!S6</f>
        <v/>
      </c>
      <c r="T48" s="99" t="str">
        <f>'Dane wejściowe'!T6</f>
        <v/>
      </c>
      <c r="U48" s="99" t="str">
        <f>'Dane wejściowe'!U6</f>
        <v/>
      </c>
      <c r="V48" s="99" t="str">
        <f>'Dane wejściowe'!V6</f>
        <v/>
      </c>
      <c r="W48" s="99" t="str">
        <f>'Dane wejściowe'!W6</f>
        <v/>
      </c>
      <c r="X48" s="99" t="str">
        <f>'Dane wejściowe'!X6</f>
        <v/>
      </c>
      <c r="Y48" s="99" t="str">
        <f>'Dane wejściowe'!Y6</f>
        <v/>
      </c>
      <c r="Z48" s="99" t="str">
        <f>'Dane wejściowe'!Z6</f>
        <v/>
      </c>
      <c r="AA48" s="99" t="str">
        <f>'Dane wejściowe'!AA6</f>
        <v/>
      </c>
      <c r="AB48" s="99" t="str">
        <f>'Dane wejściowe'!AB6</f>
        <v/>
      </c>
      <c r="AC48" s="99" t="str">
        <f>'Dane wejściowe'!AC6</f>
        <v/>
      </c>
      <c r="AD48" s="99" t="str">
        <f>'Dane wejściowe'!AD6</f>
        <v/>
      </c>
      <c r="AE48" s="99" t="str">
        <f>'Dane wejściowe'!AE6</f>
        <v/>
      </c>
      <c r="AF48" s="99" t="str">
        <f>'Dane wejściowe'!AF6</f>
        <v/>
      </c>
      <c r="AG48" s="99" t="str">
        <f>'Dane wejściowe'!AG6</f>
        <v/>
      </c>
      <c r="AH48" s="99" t="str">
        <f>'Dane wejściowe'!AH6</f>
        <v/>
      </c>
      <c r="AI48" s="99" t="str">
        <f>'Dane wejściowe'!AI6</f>
        <v/>
      </c>
      <c r="AJ48" s="99" t="str">
        <f>'Dane wejściowe'!AJ6</f>
        <v/>
      </c>
      <c r="AK48" s="99" t="str">
        <f>'Dane wejściowe'!AK6</f>
        <v/>
      </c>
      <c r="AL48" s="99" t="str">
        <f>'Dane wejściowe'!AL6</f>
        <v/>
      </c>
      <c r="AM48" s="99" t="str">
        <f>'Dane wejściowe'!AM6</f>
        <v/>
      </c>
      <c r="AN48" s="99" t="str">
        <f>'Dane wejściowe'!AN6</f>
        <v/>
      </c>
      <c r="AO48" s="99" t="str">
        <f>'Dane wejściowe'!AO6</f>
        <v/>
      </c>
      <c r="AP48" s="99" t="str">
        <f>'Dane wejściowe'!AP6</f>
        <v/>
      </c>
      <c r="AQ48" s="99" t="str">
        <f>'Dane wejściowe'!AQ6</f>
        <v/>
      </c>
      <c r="AR48" s="99" t="str">
        <f>'Dane wejściowe'!AR6</f>
        <v/>
      </c>
      <c r="AS48" s="99" t="str">
        <f>'Dane wejściowe'!AS6</f>
        <v/>
      </c>
      <c r="AT48" s="99" t="str">
        <f>'Dane wejściowe'!AT6</f>
        <v/>
      </c>
      <c r="AU48" s="99" t="str">
        <f>'Dane wejściowe'!AU6</f>
        <v/>
      </c>
      <c r="AV48" s="99" t="str">
        <f>'Dane wejściowe'!AV6</f>
        <v/>
      </c>
      <c r="AW48" s="99" t="str">
        <f>'Dane wejściowe'!AW6</f>
        <v/>
      </c>
      <c r="AX48" s="99" t="str">
        <f>'Dane wejściowe'!AX6</f>
        <v/>
      </c>
      <c r="AY48" s="99" t="str">
        <f>'Dane wejściowe'!AY6</f>
        <v/>
      </c>
      <c r="AZ48" s="99" t="str">
        <f>'Dane wejściowe'!AZ6</f>
        <v/>
      </c>
      <c r="BA48" s="99" t="str">
        <f>'Dane wejściowe'!BA6</f>
        <v/>
      </c>
    </row>
    <row r="49" spans="1:53">
      <c r="A49" s="92" t="s">
        <v>23</v>
      </c>
      <c r="B49" s="93" t="s">
        <v>96</v>
      </c>
      <c r="C49" s="112">
        <v>0</v>
      </c>
      <c r="D49" s="112">
        <f>C67</f>
        <v>0</v>
      </c>
      <c r="E49" s="112">
        <f>D67</f>
        <v>0</v>
      </c>
      <c r="F49" s="112">
        <f t="shared" ref="F49" si="98">E67</f>
        <v>0</v>
      </c>
      <c r="G49" s="112">
        <f t="shared" ref="G49" si="99">F67</f>
        <v>0</v>
      </c>
      <c r="H49" s="112">
        <f t="shared" ref="H49" si="100">G67</f>
        <v>0</v>
      </c>
      <c r="I49" s="112">
        <f t="shared" ref="I49" si="101">H67</f>
        <v>0</v>
      </c>
      <c r="J49" s="112">
        <f t="shared" ref="J49" si="102">I67</f>
        <v>0</v>
      </c>
      <c r="K49" s="112">
        <f t="shared" ref="K49" si="103">J67</f>
        <v>0</v>
      </c>
      <c r="L49" s="112">
        <f t="shared" ref="L49" si="104">K67</f>
        <v>0</v>
      </c>
      <c r="M49" s="112">
        <f t="shared" ref="M49" si="105">L67</f>
        <v>0</v>
      </c>
      <c r="N49" s="112">
        <f t="shared" ref="N49" si="106">M67</f>
        <v>0</v>
      </c>
      <c r="O49" s="112">
        <f t="shared" ref="O49" si="107">N67</f>
        <v>0</v>
      </c>
      <c r="P49" s="112">
        <f t="shared" ref="P49" si="108">O67</f>
        <v>0</v>
      </c>
      <c r="Q49" s="112">
        <f t="shared" ref="Q49" si="109">P67</f>
        <v>0</v>
      </c>
      <c r="R49" s="112">
        <f t="shared" ref="R49" si="110">Q67</f>
        <v>0</v>
      </c>
      <c r="S49" s="112">
        <f t="shared" ref="S49" si="111">R67</f>
        <v>0</v>
      </c>
      <c r="T49" s="112">
        <f t="shared" ref="T49" si="112">S67</f>
        <v>0</v>
      </c>
      <c r="U49" s="112">
        <f t="shared" ref="U49" si="113">T67</f>
        <v>0</v>
      </c>
      <c r="V49" s="112">
        <f t="shared" ref="V49" si="114">U67</f>
        <v>0</v>
      </c>
      <c r="W49" s="112">
        <f t="shared" ref="W49" si="115">V67</f>
        <v>0</v>
      </c>
      <c r="X49" s="112">
        <f t="shared" ref="X49" si="116">W67</f>
        <v>0</v>
      </c>
      <c r="Y49" s="112">
        <f t="shared" ref="Y49" si="117">X67</f>
        <v>0</v>
      </c>
      <c r="Z49" s="112">
        <f t="shared" ref="Z49" si="118">Y67</f>
        <v>0</v>
      </c>
      <c r="AA49" s="112">
        <f t="shared" ref="AA49" si="119">Z67</f>
        <v>0</v>
      </c>
      <c r="AB49" s="112">
        <f t="shared" ref="AB49" si="120">AA67</f>
        <v>0</v>
      </c>
      <c r="AC49" s="112">
        <f t="shared" ref="AC49" si="121">AB67</f>
        <v>0</v>
      </c>
      <c r="AD49" s="112">
        <f t="shared" ref="AD49" si="122">AC67</f>
        <v>0</v>
      </c>
      <c r="AE49" s="112">
        <f t="shared" ref="AE49" si="123">AD67</f>
        <v>0</v>
      </c>
      <c r="AF49" s="112">
        <f t="shared" ref="AF49" si="124">AE67</f>
        <v>0</v>
      </c>
      <c r="AG49" s="112">
        <f t="shared" ref="AG49" si="125">AF67</f>
        <v>0</v>
      </c>
      <c r="AH49" s="112">
        <f t="shared" ref="AH49" si="126">AG67</f>
        <v>0</v>
      </c>
      <c r="AI49" s="112">
        <f t="shared" ref="AI49" si="127">AH67</f>
        <v>0</v>
      </c>
      <c r="AJ49" s="112">
        <f t="shared" ref="AJ49" si="128">AI67</f>
        <v>0</v>
      </c>
      <c r="AK49" s="112">
        <f t="shared" ref="AK49" si="129">AJ67</f>
        <v>0</v>
      </c>
      <c r="AL49" s="112">
        <f t="shared" ref="AL49" si="130">AK67</f>
        <v>0</v>
      </c>
      <c r="AM49" s="112">
        <f t="shared" ref="AM49" si="131">AL67</f>
        <v>0</v>
      </c>
      <c r="AN49" s="112">
        <f t="shared" ref="AN49" si="132">AM67</f>
        <v>0</v>
      </c>
      <c r="AO49" s="112">
        <f t="shared" ref="AO49" si="133">AN67</f>
        <v>0</v>
      </c>
      <c r="AP49" s="112">
        <f t="shared" ref="AP49" si="134">AO67</f>
        <v>0</v>
      </c>
      <c r="AQ49" s="112">
        <f t="shared" ref="AQ49" si="135">AP67</f>
        <v>0</v>
      </c>
      <c r="AR49" s="112">
        <f t="shared" ref="AR49" si="136">AQ67</f>
        <v>0</v>
      </c>
      <c r="AS49" s="112">
        <f t="shared" ref="AS49" si="137">AR67</f>
        <v>0</v>
      </c>
      <c r="AT49" s="112">
        <f t="shared" ref="AT49" si="138">AS67</f>
        <v>0</v>
      </c>
      <c r="AU49" s="112">
        <f t="shared" ref="AU49" si="139">AT67</f>
        <v>0</v>
      </c>
      <c r="AV49" s="112">
        <f t="shared" ref="AV49" si="140">AU67</f>
        <v>0</v>
      </c>
      <c r="AW49" s="112">
        <f t="shared" ref="AW49" si="141">AV67</f>
        <v>0</v>
      </c>
      <c r="AX49" s="112">
        <f t="shared" ref="AX49" si="142">AW67</f>
        <v>0</v>
      </c>
      <c r="AY49" s="112">
        <f t="shared" ref="AY49" si="143">AX67</f>
        <v>0</v>
      </c>
      <c r="AZ49" s="112">
        <f t="shared" ref="AZ49" si="144">AY67</f>
        <v>0</v>
      </c>
      <c r="BA49" s="112">
        <f t="shared" ref="BA49" si="145">AZ67</f>
        <v>0</v>
      </c>
    </row>
    <row r="50" spans="1:53">
      <c r="A50" s="92" t="s">
        <v>27</v>
      </c>
      <c r="B50" s="93" t="s">
        <v>82</v>
      </c>
      <c r="C50" s="112">
        <f>SUM(C51:C57)</f>
        <v>0</v>
      </c>
      <c r="D50" s="112">
        <f>SUM(D51:D57)</f>
        <v>0</v>
      </c>
      <c r="E50" s="112">
        <f t="shared" ref="E50:AA50" si="146">SUM(E51:E57)</f>
        <v>0</v>
      </c>
      <c r="F50" s="112">
        <f t="shared" si="146"/>
        <v>0</v>
      </c>
      <c r="G50" s="112">
        <f t="shared" si="146"/>
        <v>0</v>
      </c>
      <c r="H50" s="112">
        <f t="shared" si="146"/>
        <v>0</v>
      </c>
      <c r="I50" s="112">
        <f t="shared" si="146"/>
        <v>0</v>
      </c>
      <c r="J50" s="112">
        <f t="shared" si="146"/>
        <v>0</v>
      </c>
      <c r="K50" s="112">
        <f t="shared" si="146"/>
        <v>0</v>
      </c>
      <c r="L50" s="112">
        <f t="shared" si="146"/>
        <v>0</v>
      </c>
      <c r="M50" s="112">
        <f t="shared" si="146"/>
        <v>0</v>
      </c>
      <c r="N50" s="112">
        <f t="shared" si="146"/>
        <v>0</v>
      </c>
      <c r="O50" s="112">
        <f t="shared" si="146"/>
        <v>0</v>
      </c>
      <c r="P50" s="112">
        <f t="shared" si="146"/>
        <v>0</v>
      </c>
      <c r="Q50" s="112">
        <f t="shared" si="146"/>
        <v>0</v>
      </c>
      <c r="R50" s="112">
        <f t="shared" si="146"/>
        <v>0</v>
      </c>
      <c r="S50" s="112">
        <f t="shared" si="146"/>
        <v>0</v>
      </c>
      <c r="T50" s="112">
        <f t="shared" si="146"/>
        <v>0</v>
      </c>
      <c r="U50" s="112">
        <f t="shared" si="146"/>
        <v>0</v>
      </c>
      <c r="V50" s="112">
        <f t="shared" si="146"/>
        <v>0</v>
      </c>
      <c r="W50" s="112">
        <f t="shared" si="146"/>
        <v>0</v>
      </c>
      <c r="X50" s="112">
        <f t="shared" si="146"/>
        <v>0</v>
      </c>
      <c r="Y50" s="112">
        <f t="shared" si="146"/>
        <v>0</v>
      </c>
      <c r="Z50" s="112">
        <f t="shared" si="146"/>
        <v>0</v>
      </c>
      <c r="AA50" s="112">
        <f t="shared" si="146"/>
        <v>0</v>
      </c>
      <c r="AB50" s="112">
        <f t="shared" ref="AB50:BA50" si="147">SUM(AB51:AB57)</f>
        <v>0</v>
      </c>
      <c r="AC50" s="112">
        <f t="shared" si="147"/>
        <v>0</v>
      </c>
      <c r="AD50" s="112">
        <f t="shared" si="147"/>
        <v>0</v>
      </c>
      <c r="AE50" s="112">
        <f t="shared" si="147"/>
        <v>0</v>
      </c>
      <c r="AF50" s="112">
        <f t="shared" si="147"/>
        <v>0</v>
      </c>
      <c r="AG50" s="112">
        <f t="shared" si="147"/>
        <v>0</v>
      </c>
      <c r="AH50" s="112">
        <f t="shared" si="147"/>
        <v>0</v>
      </c>
      <c r="AI50" s="112">
        <f t="shared" si="147"/>
        <v>0</v>
      </c>
      <c r="AJ50" s="112">
        <f t="shared" si="147"/>
        <v>0</v>
      </c>
      <c r="AK50" s="112">
        <f t="shared" si="147"/>
        <v>0</v>
      </c>
      <c r="AL50" s="112">
        <f t="shared" si="147"/>
        <v>0</v>
      </c>
      <c r="AM50" s="112">
        <f t="shared" si="147"/>
        <v>0</v>
      </c>
      <c r="AN50" s="112">
        <f t="shared" si="147"/>
        <v>0</v>
      </c>
      <c r="AO50" s="112">
        <f t="shared" si="147"/>
        <v>0</v>
      </c>
      <c r="AP50" s="112">
        <f t="shared" si="147"/>
        <v>0</v>
      </c>
      <c r="AQ50" s="112">
        <f t="shared" si="147"/>
        <v>0</v>
      </c>
      <c r="AR50" s="112">
        <f t="shared" si="147"/>
        <v>0</v>
      </c>
      <c r="AS50" s="112">
        <f t="shared" si="147"/>
        <v>0</v>
      </c>
      <c r="AT50" s="112">
        <f t="shared" si="147"/>
        <v>0</v>
      </c>
      <c r="AU50" s="112">
        <f t="shared" si="147"/>
        <v>0</v>
      </c>
      <c r="AV50" s="112">
        <f t="shared" si="147"/>
        <v>0</v>
      </c>
      <c r="AW50" s="112">
        <f t="shared" si="147"/>
        <v>0</v>
      </c>
      <c r="AX50" s="112">
        <f t="shared" si="147"/>
        <v>0</v>
      </c>
      <c r="AY50" s="112">
        <f t="shared" si="147"/>
        <v>0</v>
      </c>
      <c r="AZ50" s="112">
        <f t="shared" si="147"/>
        <v>0</v>
      </c>
      <c r="BA50" s="112">
        <f t="shared" si="147"/>
        <v>0</v>
      </c>
    </row>
    <row r="51" spans="1:53">
      <c r="A51" s="71" t="s">
        <v>11</v>
      </c>
      <c r="B51" s="72" t="s">
        <v>83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</row>
    <row r="52" spans="1:53">
      <c r="A52" s="71" t="s">
        <v>13</v>
      </c>
      <c r="B52" s="72" t="s">
        <v>84</v>
      </c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</row>
    <row r="53" spans="1:53">
      <c r="A53" s="71" t="s">
        <v>15</v>
      </c>
      <c r="B53" s="72" t="s">
        <v>85</v>
      </c>
      <c r="C53" s="113"/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</row>
    <row r="54" spans="1:53">
      <c r="A54" s="71" t="s">
        <v>16</v>
      </c>
      <c r="B54" s="72" t="s">
        <v>78</v>
      </c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</row>
    <row r="55" spans="1:53">
      <c r="A55" s="71" t="s">
        <v>18</v>
      </c>
      <c r="B55" s="72" t="s">
        <v>86</v>
      </c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</row>
    <row r="56" spans="1:53">
      <c r="A56" s="71" t="s">
        <v>19</v>
      </c>
      <c r="B56" s="72" t="s">
        <v>87</v>
      </c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</row>
    <row r="57" spans="1:53">
      <c r="A57" s="71" t="s">
        <v>47</v>
      </c>
      <c r="B57" s="72" t="s">
        <v>88</v>
      </c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</row>
    <row r="58" spans="1:53">
      <c r="A58" s="92" t="s">
        <v>31</v>
      </c>
      <c r="B58" s="93" t="s">
        <v>89</v>
      </c>
      <c r="C58" s="112">
        <f>SUM(C59:C65)</f>
        <v>0</v>
      </c>
      <c r="D58" s="112">
        <f t="shared" ref="D58:AA58" si="148">SUM(D59:D65)</f>
        <v>0</v>
      </c>
      <c r="E58" s="112">
        <f t="shared" si="148"/>
        <v>0</v>
      </c>
      <c r="F58" s="112">
        <f t="shared" si="148"/>
        <v>0</v>
      </c>
      <c r="G58" s="112">
        <f t="shared" si="148"/>
        <v>0</v>
      </c>
      <c r="H58" s="112">
        <f t="shared" si="148"/>
        <v>0</v>
      </c>
      <c r="I58" s="112">
        <f t="shared" si="148"/>
        <v>0</v>
      </c>
      <c r="J58" s="112">
        <f t="shared" si="148"/>
        <v>0</v>
      </c>
      <c r="K58" s="112">
        <f t="shared" si="148"/>
        <v>0</v>
      </c>
      <c r="L58" s="112">
        <f t="shared" si="148"/>
        <v>0</v>
      </c>
      <c r="M58" s="112">
        <f t="shared" si="148"/>
        <v>0</v>
      </c>
      <c r="N58" s="112">
        <f t="shared" si="148"/>
        <v>0</v>
      </c>
      <c r="O58" s="112">
        <f t="shared" si="148"/>
        <v>0</v>
      </c>
      <c r="P58" s="112">
        <f t="shared" si="148"/>
        <v>0</v>
      </c>
      <c r="Q58" s="112">
        <f t="shared" si="148"/>
        <v>0</v>
      </c>
      <c r="R58" s="112">
        <f t="shared" si="148"/>
        <v>0</v>
      </c>
      <c r="S58" s="112">
        <f t="shared" si="148"/>
        <v>0</v>
      </c>
      <c r="T58" s="112">
        <f t="shared" si="148"/>
        <v>0</v>
      </c>
      <c r="U58" s="112">
        <f t="shared" si="148"/>
        <v>0</v>
      </c>
      <c r="V58" s="112">
        <f t="shared" si="148"/>
        <v>0</v>
      </c>
      <c r="W58" s="112">
        <f t="shared" si="148"/>
        <v>0</v>
      </c>
      <c r="X58" s="112">
        <f t="shared" si="148"/>
        <v>0</v>
      </c>
      <c r="Y58" s="112">
        <f t="shared" si="148"/>
        <v>0</v>
      </c>
      <c r="Z58" s="112">
        <f t="shared" si="148"/>
        <v>0</v>
      </c>
      <c r="AA58" s="112">
        <f t="shared" si="148"/>
        <v>0</v>
      </c>
      <c r="AB58" s="112">
        <f t="shared" ref="AB58:BA58" si="149">SUM(AB59:AB65)</f>
        <v>0</v>
      </c>
      <c r="AC58" s="112">
        <f t="shared" si="149"/>
        <v>0</v>
      </c>
      <c r="AD58" s="112">
        <f t="shared" si="149"/>
        <v>0</v>
      </c>
      <c r="AE58" s="112">
        <f t="shared" si="149"/>
        <v>0</v>
      </c>
      <c r="AF58" s="112">
        <f t="shared" si="149"/>
        <v>0</v>
      </c>
      <c r="AG58" s="112">
        <f t="shared" si="149"/>
        <v>0</v>
      </c>
      <c r="AH58" s="112">
        <f t="shared" si="149"/>
        <v>0</v>
      </c>
      <c r="AI58" s="112">
        <f t="shared" si="149"/>
        <v>0</v>
      </c>
      <c r="AJ58" s="112">
        <f t="shared" si="149"/>
        <v>0</v>
      </c>
      <c r="AK58" s="112">
        <f t="shared" si="149"/>
        <v>0</v>
      </c>
      <c r="AL58" s="112">
        <f t="shared" si="149"/>
        <v>0</v>
      </c>
      <c r="AM58" s="112">
        <f t="shared" si="149"/>
        <v>0</v>
      </c>
      <c r="AN58" s="112">
        <f t="shared" si="149"/>
        <v>0</v>
      </c>
      <c r="AO58" s="112">
        <f t="shared" si="149"/>
        <v>0</v>
      </c>
      <c r="AP58" s="112">
        <f t="shared" si="149"/>
        <v>0</v>
      </c>
      <c r="AQ58" s="112">
        <f t="shared" si="149"/>
        <v>0</v>
      </c>
      <c r="AR58" s="112">
        <f t="shared" si="149"/>
        <v>0</v>
      </c>
      <c r="AS58" s="112">
        <f t="shared" si="149"/>
        <v>0</v>
      </c>
      <c r="AT58" s="112">
        <f t="shared" si="149"/>
        <v>0</v>
      </c>
      <c r="AU58" s="112">
        <f t="shared" si="149"/>
        <v>0</v>
      </c>
      <c r="AV58" s="112">
        <f t="shared" si="149"/>
        <v>0</v>
      </c>
      <c r="AW58" s="112">
        <f t="shared" si="149"/>
        <v>0</v>
      </c>
      <c r="AX58" s="112">
        <f t="shared" si="149"/>
        <v>0</v>
      </c>
      <c r="AY58" s="112">
        <f t="shared" si="149"/>
        <v>0</v>
      </c>
      <c r="AZ58" s="112">
        <f t="shared" si="149"/>
        <v>0</v>
      </c>
      <c r="BA58" s="112">
        <f t="shared" si="149"/>
        <v>0</v>
      </c>
    </row>
    <row r="59" spans="1:53">
      <c r="A59" s="71" t="s">
        <v>11</v>
      </c>
      <c r="B59" s="72" t="s">
        <v>67</v>
      </c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</row>
    <row r="60" spans="1:53">
      <c r="A60" s="71" t="s">
        <v>13</v>
      </c>
      <c r="B60" s="72" t="s">
        <v>95</v>
      </c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</row>
    <row r="61" spans="1:53">
      <c r="A61" s="71" t="s">
        <v>15</v>
      </c>
      <c r="B61" s="72" t="s">
        <v>90</v>
      </c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</row>
    <row r="62" spans="1:53">
      <c r="A62" s="71" t="s">
        <v>16</v>
      </c>
      <c r="B62" s="72" t="s">
        <v>91</v>
      </c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X62" s="113"/>
      <c r="AY62" s="113"/>
      <c r="AZ62" s="113"/>
      <c r="BA62" s="113"/>
    </row>
    <row r="63" spans="1:53">
      <c r="A63" s="71" t="s">
        <v>18</v>
      </c>
      <c r="B63" s="72" t="s">
        <v>92</v>
      </c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3"/>
    </row>
    <row r="64" spans="1:53">
      <c r="A64" s="71" t="s">
        <v>19</v>
      </c>
      <c r="B64" s="72" t="s">
        <v>100</v>
      </c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</row>
    <row r="65" spans="1:53">
      <c r="A65" s="71" t="s">
        <v>47</v>
      </c>
      <c r="B65" s="72" t="s">
        <v>93</v>
      </c>
      <c r="C65" s="113"/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113"/>
      <c r="AS65" s="113"/>
      <c r="AT65" s="113"/>
      <c r="AU65" s="113"/>
      <c r="AV65" s="113"/>
      <c r="AW65" s="113"/>
      <c r="AX65" s="113"/>
      <c r="AY65" s="113"/>
      <c r="AZ65" s="113"/>
      <c r="BA65" s="113"/>
    </row>
    <row r="66" spans="1:53">
      <c r="A66" s="92" t="s">
        <v>42</v>
      </c>
      <c r="B66" s="93" t="s">
        <v>94</v>
      </c>
      <c r="C66" s="112">
        <f>C50-C58</f>
        <v>0</v>
      </c>
      <c r="D66" s="112">
        <f t="shared" ref="D66:AA66" si="150">D50-D58</f>
        <v>0</v>
      </c>
      <c r="E66" s="112">
        <f t="shared" si="150"/>
        <v>0</v>
      </c>
      <c r="F66" s="112">
        <f t="shared" si="150"/>
        <v>0</v>
      </c>
      <c r="G66" s="112">
        <f t="shared" si="150"/>
        <v>0</v>
      </c>
      <c r="H66" s="112">
        <f t="shared" si="150"/>
        <v>0</v>
      </c>
      <c r="I66" s="112">
        <f t="shared" si="150"/>
        <v>0</v>
      </c>
      <c r="J66" s="112">
        <f t="shared" si="150"/>
        <v>0</v>
      </c>
      <c r="K66" s="112">
        <f t="shared" si="150"/>
        <v>0</v>
      </c>
      <c r="L66" s="112">
        <f t="shared" si="150"/>
        <v>0</v>
      </c>
      <c r="M66" s="112">
        <f t="shared" si="150"/>
        <v>0</v>
      </c>
      <c r="N66" s="112">
        <f t="shared" si="150"/>
        <v>0</v>
      </c>
      <c r="O66" s="112">
        <f t="shared" si="150"/>
        <v>0</v>
      </c>
      <c r="P66" s="112">
        <f t="shared" si="150"/>
        <v>0</v>
      </c>
      <c r="Q66" s="112">
        <f t="shared" si="150"/>
        <v>0</v>
      </c>
      <c r="R66" s="112">
        <f t="shared" si="150"/>
        <v>0</v>
      </c>
      <c r="S66" s="112">
        <f t="shared" si="150"/>
        <v>0</v>
      </c>
      <c r="T66" s="112">
        <f t="shared" si="150"/>
        <v>0</v>
      </c>
      <c r="U66" s="112">
        <f t="shared" si="150"/>
        <v>0</v>
      </c>
      <c r="V66" s="112">
        <f t="shared" si="150"/>
        <v>0</v>
      </c>
      <c r="W66" s="112">
        <f t="shared" si="150"/>
        <v>0</v>
      </c>
      <c r="X66" s="112">
        <f t="shared" si="150"/>
        <v>0</v>
      </c>
      <c r="Y66" s="112">
        <f t="shared" si="150"/>
        <v>0</v>
      </c>
      <c r="Z66" s="112">
        <f t="shared" si="150"/>
        <v>0</v>
      </c>
      <c r="AA66" s="112">
        <f t="shared" si="150"/>
        <v>0</v>
      </c>
      <c r="AB66" s="112">
        <f t="shared" ref="AB66:BA66" si="151">AB50-AB58</f>
        <v>0</v>
      </c>
      <c r="AC66" s="112">
        <f t="shared" si="151"/>
        <v>0</v>
      </c>
      <c r="AD66" s="112">
        <f t="shared" si="151"/>
        <v>0</v>
      </c>
      <c r="AE66" s="112">
        <f t="shared" si="151"/>
        <v>0</v>
      </c>
      <c r="AF66" s="112">
        <f t="shared" si="151"/>
        <v>0</v>
      </c>
      <c r="AG66" s="112">
        <f t="shared" si="151"/>
        <v>0</v>
      </c>
      <c r="AH66" s="112">
        <f t="shared" si="151"/>
        <v>0</v>
      </c>
      <c r="AI66" s="112">
        <f t="shared" si="151"/>
        <v>0</v>
      </c>
      <c r="AJ66" s="112">
        <f t="shared" si="151"/>
        <v>0</v>
      </c>
      <c r="AK66" s="112">
        <f t="shared" si="151"/>
        <v>0</v>
      </c>
      <c r="AL66" s="112">
        <f t="shared" si="151"/>
        <v>0</v>
      </c>
      <c r="AM66" s="112">
        <f t="shared" si="151"/>
        <v>0</v>
      </c>
      <c r="AN66" s="112">
        <f t="shared" si="151"/>
        <v>0</v>
      </c>
      <c r="AO66" s="112">
        <f t="shared" si="151"/>
        <v>0</v>
      </c>
      <c r="AP66" s="112">
        <f t="shared" si="151"/>
        <v>0</v>
      </c>
      <c r="AQ66" s="112">
        <f t="shared" si="151"/>
        <v>0</v>
      </c>
      <c r="AR66" s="112">
        <f t="shared" si="151"/>
        <v>0</v>
      </c>
      <c r="AS66" s="112">
        <f t="shared" si="151"/>
        <v>0</v>
      </c>
      <c r="AT66" s="112">
        <f t="shared" si="151"/>
        <v>0</v>
      </c>
      <c r="AU66" s="112">
        <f t="shared" si="151"/>
        <v>0</v>
      </c>
      <c r="AV66" s="112">
        <f t="shared" si="151"/>
        <v>0</v>
      </c>
      <c r="AW66" s="112">
        <f t="shared" si="151"/>
        <v>0</v>
      </c>
      <c r="AX66" s="112">
        <f t="shared" si="151"/>
        <v>0</v>
      </c>
      <c r="AY66" s="112">
        <f t="shared" si="151"/>
        <v>0</v>
      </c>
      <c r="AZ66" s="112">
        <f t="shared" si="151"/>
        <v>0</v>
      </c>
      <c r="BA66" s="112">
        <f t="shared" si="151"/>
        <v>0</v>
      </c>
    </row>
    <row r="67" spans="1:53">
      <c r="A67" s="92" t="s">
        <v>44</v>
      </c>
      <c r="B67" s="93" t="s">
        <v>97</v>
      </c>
      <c r="C67" s="114">
        <f>+C49+C66</f>
        <v>0</v>
      </c>
      <c r="D67" s="114">
        <f>+D49+D66</f>
        <v>0</v>
      </c>
      <c r="E67" s="114">
        <f t="shared" ref="E67:AA67" si="152">+E49+E66</f>
        <v>0</v>
      </c>
      <c r="F67" s="114">
        <f t="shared" si="152"/>
        <v>0</v>
      </c>
      <c r="G67" s="114">
        <f t="shared" si="152"/>
        <v>0</v>
      </c>
      <c r="H67" s="114">
        <f t="shared" si="152"/>
        <v>0</v>
      </c>
      <c r="I67" s="114">
        <f t="shared" si="152"/>
        <v>0</v>
      </c>
      <c r="J67" s="114">
        <f t="shared" si="152"/>
        <v>0</v>
      </c>
      <c r="K67" s="114">
        <f t="shared" si="152"/>
        <v>0</v>
      </c>
      <c r="L67" s="114">
        <f t="shared" si="152"/>
        <v>0</v>
      </c>
      <c r="M67" s="114">
        <f t="shared" si="152"/>
        <v>0</v>
      </c>
      <c r="N67" s="114">
        <f t="shared" si="152"/>
        <v>0</v>
      </c>
      <c r="O67" s="114">
        <f t="shared" si="152"/>
        <v>0</v>
      </c>
      <c r="P67" s="114">
        <f t="shared" si="152"/>
        <v>0</v>
      </c>
      <c r="Q67" s="114">
        <f t="shared" si="152"/>
        <v>0</v>
      </c>
      <c r="R67" s="114">
        <f t="shared" si="152"/>
        <v>0</v>
      </c>
      <c r="S67" s="114">
        <f t="shared" si="152"/>
        <v>0</v>
      </c>
      <c r="T67" s="114">
        <f t="shared" si="152"/>
        <v>0</v>
      </c>
      <c r="U67" s="114">
        <f t="shared" si="152"/>
        <v>0</v>
      </c>
      <c r="V67" s="114">
        <f t="shared" si="152"/>
        <v>0</v>
      </c>
      <c r="W67" s="114">
        <f t="shared" si="152"/>
        <v>0</v>
      </c>
      <c r="X67" s="114">
        <f t="shared" si="152"/>
        <v>0</v>
      </c>
      <c r="Y67" s="114">
        <f t="shared" si="152"/>
        <v>0</v>
      </c>
      <c r="Z67" s="114">
        <f t="shared" si="152"/>
        <v>0</v>
      </c>
      <c r="AA67" s="114">
        <f t="shared" si="152"/>
        <v>0</v>
      </c>
      <c r="AB67" s="114">
        <f t="shared" ref="AB67:BA67" si="153">+AB49+AB66</f>
        <v>0</v>
      </c>
      <c r="AC67" s="114">
        <f t="shared" si="153"/>
        <v>0</v>
      </c>
      <c r="AD67" s="114">
        <f t="shared" si="153"/>
        <v>0</v>
      </c>
      <c r="AE67" s="114">
        <f t="shared" si="153"/>
        <v>0</v>
      </c>
      <c r="AF67" s="114">
        <f t="shared" si="153"/>
        <v>0</v>
      </c>
      <c r="AG67" s="114">
        <f t="shared" si="153"/>
        <v>0</v>
      </c>
      <c r="AH67" s="114">
        <f t="shared" si="153"/>
        <v>0</v>
      </c>
      <c r="AI67" s="114">
        <f t="shared" si="153"/>
        <v>0</v>
      </c>
      <c r="AJ67" s="114">
        <f t="shared" si="153"/>
        <v>0</v>
      </c>
      <c r="AK67" s="114">
        <f t="shared" si="153"/>
        <v>0</v>
      </c>
      <c r="AL67" s="114">
        <f t="shared" si="153"/>
        <v>0</v>
      </c>
      <c r="AM67" s="114">
        <f t="shared" si="153"/>
        <v>0</v>
      </c>
      <c r="AN67" s="114">
        <f t="shared" si="153"/>
        <v>0</v>
      </c>
      <c r="AO67" s="114">
        <f t="shared" si="153"/>
        <v>0</v>
      </c>
      <c r="AP67" s="114">
        <f t="shared" si="153"/>
        <v>0</v>
      </c>
      <c r="AQ67" s="114">
        <f t="shared" si="153"/>
        <v>0</v>
      </c>
      <c r="AR67" s="114">
        <f t="shared" si="153"/>
        <v>0</v>
      </c>
      <c r="AS67" s="114">
        <f t="shared" si="153"/>
        <v>0</v>
      </c>
      <c r="AT67" s="114">
        <f t="shared" si="153"/>
        <v>0</v>
      </c>
      <c r="AU67" s="114">
        <f t="shared" si="153"/>
        <v>0</v>
      </c>
      <c r="AV67" s="114">
        <f t="shared" si="153"/>
        <v>0</v>
      </c>
      <c r="AW67" s="114">
        <f t="shared" si="153"/>
        <v>0</v>
      </c>
      <c r="AX67" s="114">
        <f t="shared" si="153"/>
        <v>0</v>
      </c>
      <c r="AY67" s="114">
        <f t="shared" si="153"/>
        <v>0</v>
      </c>
      <c r="AZ67" s="114">
        <f t="shared" si="153"/>
        <v>0</v>
      </c>
      <c r="BA67" s="114">
        <f t="shared" si="153"/>
        <v>0</v>
      </c>
    </row>
    <row r="68" spans="1:53">
      <c r="A68" s="77"/>
      <c r="B68" s="115" t="s">
        <v>104</v>
      </c>
      <c r="C68" s="116" t="str">
        <f>IF(COUNTIF(C67:BA67,"&lt;0")+COUNTIF(C67:BA67,"=0")&gt;0,"Nie","Tak")</f>
        <v>Nie</v>
      </c>
    </row>
  </sheetData>
  <conditionalFormatting sqref="C22">
    <cfRule type="cellIs" dxfId="5" priority="7" operator="equal">
      <formula>"Tak"</formula>
    </cfRule>
    <cfRule type="cellIs" dxfId="4" priority="8" operator="equal">
      <formula>"Nie"</formula>
    </cfRule>
  </conditionalFormatting>
  <conditionalFormatting sqref="C45">
    <cfRule type="cellIs" dxfId="3" priority="3" operator="equal">
      <formula>"Tak"</formula>
    </cfRule>
    <cfRule type="cellIs" dxfId="2" priority="4" operator="equal">
      <formula>"Nie"</formula>
    </cfRule>
  </conditionalFormatting>
  <conditionalFormatting sqref="C68">
    <cfRule type="cellIs" dxfId="1" priority="1" operator="equal">
      <formula>"Tak"</formula>
    </cfRule>
    <cfRule type="cellIs" dxfId="0" priority="2" operator="equal">
      <formula>"Nie"</formula>
    </cfRule>
  </conditionalFormatting>
  <pageMargins left="0.7" right="0.7" top="0.75" bottom="0.75" header="0.3" footer="0.3"/>
  <pageSetup paperSize="9"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54"/>
  <sheetViews>
    <sheetView showGridLines="0" topLeftCell="AQ10" workbookViewId="0">
      <selection activeCell="BA6" sqref="BA6"/>
    </sheetView>
  </sheetViews>
  <sheetFormatPr defaultRowHeight="15"/>
  <cols>
    <col min="1" max="1" width="4.28515625" customWidth="1"/>
    <col min="2" max="2" width="50.7109375" customWidth="1"/>
    <col min="3" max="53" width="11.7109375" customWidth="1"/>
  </cols>
  <sheetData>
    <row r="1" spans="1:53" ht="12" customHeight="1">
      <c r="A1" s="5" t="s">
        <v>131</v>
      </c>
      <c r="B1" s="4"/>
      <c r="C1" s="2"/>
    </row>
    <row r="2" spans="1:53">
      <c r="A2" s="10" t="s">
        <v>11</v>
      </c>
      <c r="B2" s="4" t="s">
        <v>106</v>
      </c>
      <c r="C2" s="9"/>
    </row>
    <row r="3" spans="1:53">
      <c r="A3" s="10" t="s">
        <v>13</v>
      </c>
      <c r="B3" s="4" t="s">
        <v>34</v>
      </c>
      <c r="C3" s="9"/>
    </row>
    <row r="4" spans="1:53">
      <c r="A4" s="10" t="s">
        <v>15</v>
      </c>
      <c r="B4" s="4" t="s">
        <v>107</v>
      </c>
      <c r="C4" s="121"/>
    </row>
    <row r="5" spans="1:53">
      <c r="A5" s="10" t="s">
        <v>16</v>
      </c>
      <c r="B5" s="4" t="s">
        <v>108</v>
      </c>
      <c r="C5" s="122"/>
    </row>
    <row r="6" spans="1:53">
      <c r="A6" s="10" t="s">
        <v>18</v>
      </c>
      <c r="B6" s="3" t="s">
        <v>56</v>
      </c>
      <c r="C6" s="123">
        <v>0</v>
      </c>
      <c r="D6" s="123">
        <f>C6+1</f>
        <v>1</v>
      </c>
      <c r="E6" s="123">
        <f t="shared" ref="E6:BA6" si="0">D6+1</f>
        <v>2</v>
      </c>
      <c r="F6" s="123">
        <f t="shared" si="0"/>
        <v>3</v>
      </c>
      <c r="G6" s="123">
        <f t="shared" si="0"/>
        <v>4</v>
      </c>
      <c r="H6" s="123">
        <f t="shared" si="0"/>
        <v>5</v>
      </c>
      <c r="I6" s="123">
        <f t="shared" si="0"/>
        <v>6</v>
      </c>
      <c r="J6" s="123">
        <f t="shared" si="0"/>
        <v>7</v>
      </c>
      <c r="K6" s="123">
        <f t="shared" si="0"/>
        <v>8</v>
      </c>
      <c r="L6" s="123">
        <f t="shared" si="0"/>
        <v>9</v>
      </c>
      <c r="M6" s="123">
        <f t="shared" si="0"/>
        <v>10</v>
      </c>
      <c r="N6" s="123">
        <f t="shared" si="0"/>
        <v>11</v>
      </c>
      <c r="O6" s="123">
        <f t="shared" si="0"/>
        <v>12</v>
      </c>
      <c r="P6" s="123">
        <f t="shared" si="0"/>
        <v>13</v>
      </c>
      <c r="Q6" s="123">
        <f t="shared" si="0"/>
        <v>14</v>
      </c>
      <c r="R6" s="123">
        <f t="shared" si="0"/>
        <v>15</v>
      </c>
      <c r="S6" s="123">
        <f t="shared" si="0"/>
        <v>16</v>
      </c>
      <c r="T6" s="123">
        <f t="shared" si="0"/>
        <v>17</v>
      </c>
      <c r="U6" s="123">
        <f t="shared" si="0"/>
        <v>18</v>
      </c>
      <c r="V6" s="123">
        <f t="shared" si="0"/>
        <v>19</v>
      </c>
      <c r="W6" s="123">
        <f t="shared" si="0"/>
        <v>20</v>
      </c>
      <c r="X6" s="123">
        <f t="shared" si="0"/>
        <v>21</v>
      </c>
      <c r="Y6" s="123">
        <f t="shared" si="0"/>
        <v>22</v>
      </c>
      <c r="Z6" s="123">
        <f t="shared" si="0"/>
        <v>23</v>
      </c>
      <c r="AA6" s="123">
        <f t="shared" si="0"/>
        <v>24</v>
      </c>
      <c r="AB6" s="123">
        <f t="shared" si="0"/>
        <v>25</v>
      </c>
      <c r="AC6" s="123">
        <f t="shared" si="0"/>
        <v>26</v>
      </c>
      <c r="AD6" s="123">
        <f t="shared" si="0"/>
        <v>27</v>
      </c>
      <c r="AE6" s="123">
        <f t="shared" si="0"/>
        <v>28</v>
      </c>
      <c r="AF6" s="123">
        <f t="shared" si="0"/>
        <v>29</v>
      </c>
      <c r="AG6" s="123">
        <f t="shared" si="0"/>
        <v>30</v>
      </c>
      <c r="AH6" s="123">
        <f t="shared" si="0"/>
        <v>31</v>
      </c>
      <c r="AI6" s="123">
        <f t="shared" si="0"/>
        <v>32</v>
      </c>
      <c r="AJ6" s="123">
        <f t="shared" si="0"/>
        <v>33</v>
      </c>
      <c r="AK6" s="123">
        <f t="shared" si="0"/>
        <v>34</v>
      </c>
      <c r="AL6" s="123">
        <f t="shared" si="0"/>
        <v>35</v>
      </c>
      <c r="AM6" s="123">
        <f t="shared" si="0"/>
        <v>36</v>
      </c>
      <c r="AN6" s="123">
        <f t="shared" si="0"/>
        <v>37</v>
      </c>
      <c r="AO6" s="123">
        <f t="shared" si="0"/>
        <v>38</v>
      </c>
      <c r="AP6" s="123">
        <f t="shared" si="0"/>
        <v>39</v>
      </c>
      <c r="AQ6" s="123">
        <f t="shared" si="0"/>
        <v>40</v>
      </c>
      <c r="AR6" s="123">
        <f t="shared" si="0"/>
        <v>41</v>
      </c>
      <c r="AS6" s="123">
        <f t="shared" si="0"/>
        <v>42</v>
      </c>
      <c r="AT6" s="123">
        <f t="shared" si="0"/>
        <v>43</v>
      </c>
      <c r="AU6" s="123">
        <f t="shared" si="0"/>
        <v>44</v>
      </c>
      <c r="AV6" s="123">
        <f t="shared" si="0"/>
        <v>45</v>
      </c>
      <c r="AW6" s="123">
        <f t="shared" si="0"/>
        <v>46</v>
      </c>
      <c r="AX6" s="123">
        <f t="shared" si="0"/>
        <v>47</v>
      </c>
      <c r="AY6" s="123">
        <f t="shared" si="0"/>
        <v>48</v>
      </c>
      <c r="AZ6" s="123">
        <f t="shared" si="0"/>
        <v>49</v>
      </c>
      <c r="BA6" s="123">
        <f t="shared" si="0"/>
        <v>50</v>
      </c>
    </row>
    <row r="7" spans="1:53">
      <c r="A7" s="10" t="s">
        <v>19</v>
      </c>
      <c r="B7" s="3" t="s">
        <v>135</v>
      </c>
      <c r="C7" s="123" t="str">
        <f>IF(C2="","",C2)</f>
        <v/>
      </c>
      <c r="D7" s="123" t="str">
        <f t="shared" ref="D7:AI7" si="1">IF(C33="","",IF(C33-$C33&gt;=SUM($C$3)-1,"",C33+1))</f>
        <v/>
      </c>
      <c r="E7" s="123" t="str">
        <f t="shared" si="1"/>
        <v/>
      </c>
      <c r="F7" s="123" t="str">
        <f t="shared" si="1"/>
        <v/>
      </c>
      <c r="G7" s="123" t="str">
        <f t="shared" si="1"/>
        <v/>
      </c>
      <c r="H7" s="123" t="str">
        <f t="shared" si="1"/>
        <v/>
      </c>
      <c r="I7" s="123" t="str">
        <f t="shared" si="1"/>
        <v/>
      </c>
      <c r="J7" s="123" t="str">
        <f t="shared" si="1"/>
        <v/>
      </c>
      <c r="K7" s="123" t="str">
        <f t="shared" si="1"/>
        <v/>
      </c>
      <c r="L7" s="123" t="str">
        <f t="shared" si="1"/>
        <v/>
      </c>
      <c r="M7" s="123" t="str">
        <f t="shared" si="1"/>
        <v/>
      </c>
      <c r="N7" s="123" t="str">
        <f t="shared" si="1"/>
        <v/>
      </c>
      <c r="O7" s="123" t="str">
        <f t="shared" si="1"/>
        <v/>
      </c>
      <c r="P7" s="123" t="str">
        <f t="shared" si="1"/>
        <v/>
      </c>
      <c r="Q7" s="123" t="str">
        <f t="shared" si="1"/>
        <v/>
      </c>
      <c r="R7" s="123" t="str">
        <f t="shared" si="1"/>
        <v/>
      </c>
      <c r="S7" s="123" t="str">
        <f t="shared" si="1"/>
        <v/>
      </c>
      <c r="T7" s="123" t="str">
        <f t="shared" si="1"/>
        <v/>
      </c>
      <c r="U7" s="123" t="str">
        <f t="shared" si="1"/>
        <v/>
      </c>
      <c r="V7" s="123" t="str">
        <f t="shared" si="1"/>
        <v/>
      </c>
      <c r="W7" s="123" t="str">
        <f t="shared" si="1"/>
        <v/>
      </c>
      <c r="X7" s="123" t="str">
        <f t="shared" si="1"/>
        <v/>
      </c>
      <c r="Y7" s="123" t="str">
        <f t="shared" si="1"/>
        <v/>
      </c>
      <c r="Z7" s="123" t="str">
        <f t="shared" si="1"/>
        <v/>
      </c>
      <c r="AA7" s="123" t="str">
        <f t="shared" si="1"/>
        <v/>
      </c>
      <c r="AB7" s="123" t="str">
        <f t="shared" si="1"/>
        <v/>
      </c>
      <c r="AC7" s="123" t="str">
        <f t="shared" si="1"/>
        <v/>
      </c>
      <c r="AD7" s="123" t="str">
        <f t="shared" si="1"/>
        <v/>
      </c>
      <c r="AE7" s="123" t="str">
        <f t="shared" si="1"/>
        <v/>
      </c>
      <c r="AF7" s="123" t="str">
        <f t="shared" si="1"/>
        <v/>
      </c>
      <c r="AG7" s="123" t="str">
        <f t="shared" si="1"/>
        <v/>
      </c>
      <c r="AH7" s="123" t="str">
        <f t="shared" si="1"/>
        <v/>
      </c>
      <c r="AI7" s="123" t="str">
        <f t="shared" si="1"/>
        <v/>
      </c>
      <c r="AJ7" s="123" t="str">
        <f t="shared" ref="AJ7:BA7" si="2">IF(AI33="","",IF(AI33-$C33&gt;=SUM($C$3)-1,"",AI33+1))</f>
        <v/>
      </c>
      <c r="AK7" s="123" t="str">
        <f t="shared" si="2"/>
        <v/>
      </c>
      <c r="AL7" s="123" t="str">
        <f t="shared" si="2"/>
        <v/>
      </c>
      <c r="AM7" s="123" t="str">
        <f t="shared" si="2"/>
        <v/>
      </c>
      <c r="AN7" s="123" t="str">
        <f t="shared" si="2"/>
        <v/>
      </c>
      <c r="AO7" s="123" t="str">
        <f t="shared" si="2"/>
        <v/>
      </c>
      <c r="AP7" s="123" t="str">
        <f t="shared" si="2"/>
        <v/>
      </c>
      <c r="AQ7" s="123" t="str">
        <f t="shared" si="2"/>
        <v/>
      </c>
      <c r="AR7" s="123" t="str">
        <f t="shared" si="2"/>
        <v/>
      </c>
      <c r="AS7" s="123" t="str">
        <f t="shared" si="2"/>
        <v/>
      </c>
      <c r="AT7" s="123" t="str">
        <f t="shared" si="2"/>
        <v/>
      </c>
      <c r="AU7" s="123" t="str">
        <f t="shared" si="2"/>
        <v/>
      </c>
      <c r="AV7" s="123" t="str">
        <f t="shared" si="2"/>
        <v/>
      </c>
      <c r="AW7" s="123" t="str">
        <f t="shared" si="2"/>
        <v/>
      </c>
      <c r="AX7" s="123" t="str">
        <f t="shared" si="2"/>
        <v/>
      </c>
      <c r="AY7" s="123" t="str">
        <f t="shared" si="2"/>
        <v/>
      </c>
      <c r="AZ7" s="123" t="str">
        <f t="shared" si="2"/>
        <v/>
      </c>
      <c r="BA7" s="123" t="str">
        <f t="shared" si="2"/>
        <v/>
      </c>
    </row>
    <row r="8" spans="1:53">
      <c r="A8" s="10" t="s">
        <v>47</v>
      </c>
      <c r="B8" s="3" t="s">
        <v>109</v>
      </c>
      <c r="C8" s="124" t="str">
        <f t="shared" ref="C8:AH8" si="3">IF(C$33="","",1/(1+$C$5)^C6)</f>
        <v/>
      </c>
      <c r="D8" s="124" t="str">
        <f t="shared" si="3"/>
        <v/>
      </c>
      <c r="E8" s="124" t="str">
        <f t="shared" si="3"/>
        <v/>
      </c>
      <c r="F8" s="124" t="str">
        <f t="shared" si="3"/>
        <v/>
      </c>
      <c r="G8" s="124" t="str">
        <f t="shared" si="3"/>
        <v/>
      </c>
      <c r="H8" s="124" t="str">
        <f t="shared" si="3"/>
        <v/>
      </c>
      <c r="I8" s="124" t="str">
        <f t="shared" si="3"/>
        <v/>
      </c>
      <c r="J8" s="124" t="str">
        <f t="shared" si="3"/>
        <v/>
      </c>
      <c r="K8" s="124" t="str">
        <f t="shared" si="3"/>
        <v/>
      </c>
      <c r="L8" s="124" t="str">
        <f t="shared" si="3"/>
        <v/>
      </c>
      <c r="M8" s="124" t="str">
        <f t="shared" si="3"/>
        <v/>
      </c>
      <c r="N8" s="124" t="str">
        <f t="shared" si="3"/>
        <v/>
      </c>
      <c r="O8" s="124" t="str">
        <f t="shared" si="3"/>
        <v/>
      </c>
      <c r="P8" s="124" t="str">
        <f t="shared" si="3"/>
        <v/>
      </c>
      <c r="Q8" s="124" t="str">
        <f t="shared" si="3"/>
        <v/>
      </c>
      <c r="R8" s="124" t="str">
        <f t="shared" si="3"/>
        <v/>
      </c>
      <c r="S8" s="124" t="str">
        <f t="shared" si="3"/>
        <v/>
      </c>
      <c r="T8" s="124" t="str">
        <f t="shared" si="3"/>
        <v/>
      </c>
      <c r="U8" s="124" t="str">
        <f t="shared" si="3"/>
        <v/>
      </c>
      <c r="V8" s="124" t="str">
        <f t="shared" si="3"/>
        <v/>
      </c>
      <c r="W8" s="124" t="str">
        <f t="shared" si="3"/>
        <v/>
      </c>
      <c r="X8" s="124" t="str">
        <f t="shared" si="3"/>
        <v/>
      </c>
      <c r="Y8" s="124" t="str">
        <f t="shared" si="3"/>
        <v/>
      </c>
      <c r="Z8" s="124" t="str">
        <f t="shared" si="3"/>
        <v/>
      </c>
      <c r="AA8" s="124" t="str">
        <f t="shared" si="3"/>
        <v/>
      </c>
      <c r="AB8" s="124" t="str">
        <f t="shared" si="3"/>
        <v/>
      </c>
      <c r="AC8" s="124" t="str">
        <f t="shared" si="3"/>
        <v/>
      </c>
      <c r="AD8" s="124" t="str">
        <f t="shared" si="3"/>
        <v/>
      </c>
      <c r="AE8" s="124" t="str">
        <f t="shared" si="3"/>
        <v/>
      </c>
      <c r="AF8" s="124" t="str">
        <f t="shared" si="3"/>
        <v/>
      </c>
      <c r="AG8" s="124" t="str">
        <f t="shared" si="3"/>
        <v/>
      </c>
      <c r="AH8" s="124" t="str">
        <f t="shared" si="3"/>
        <v/>
      </c>
      <c r="AI8" s="124" t="str">
        <f t="shared" ref="AI8:BA8" si="4">IF(AI$33="","",1/(1+$C$5)^AI6)</f>
        <v/>
      </c>
      <c r="AJ8" s="124" t="str">
        <f t="shared" si="4"/>
        <v/>
      </c>
      <c r="AK8" s="124" t="str">
        <f t="shared" si="4"/>
        <v/>
      </c>
      <c r="AL8" s="124" t="str">
        <f t="shared" si="4"/>
        <v/>
      </c>
      <c r="AM8" s="124" t="str">
        <f t="shared" si="4"/>
        <v/>
      </c>
      <c r="AN8" s="124" t="str">
        <f t="shared" si="4"/>
        <v/>
      </c>
      <c r="AO8" s="124" t="str">
        <f t="shared" si="4"/>
        <v/>
      </c>
      <c r="AP8" s="124" t="str">
        <f t="shared" si="4"/>
        <v/>
      </c>
      <c r="AQ8" s="124" t="str">
        <f t="shared" si="4"/>
        <v/>
      </c>
      <c r="AR8" s="124" t="str">
        <f t="shared" si="4"/>
        <v/>
      </c>
      <c r="AS8" s="124" t="str">
        <f t="shared" si="4"/>
        <v/>
      </c>
      <c r="AT8" s="124" t="str">
        <f t="shared" si="4"/>
        <v/>
      </c>
      <c r="AU8" s="124" t="str">
        <f t="shared" si="4"/>
        <v/>
      </c>
      <c r="AV8" s="124" t="str">
        <f t="shared" si="4"/>
        <v/>
      </c>
      <c r="AW8" s="124" t="str">
        <f t="shared" si="4"/>
        <v/>
      </c>
      <c r="AX8" s="124" t="str">
        <f t="shared" si="4"/>
        <v/>
      </c>
      <c r="AY8" s="124" t="str">
        <f t="shared" si="4"/>
        <v/>
      </c>
      <c r="AZ8" s="124" t="str">
        <f t="shared" si="4"/>
        <v/>
      </c>
      <c r="BA8" s="124" t="str">
        <f t="shared" si="4"/>
        <v/>
      </c>
    </row>
    <row r="9" spans="1:53">
      <c r="A9" s="19"/>
      <c r="B9" s="31"/>
      <c r="C9" s="135"/>
    </row>
    <row r="10" spans="1:53">
      <c r="A10" s="5" t="s">
        <v>138</v>
      </c>
      <c r="B10" s="31"/>
      <c r="C10" s="135"/>
    </row>
    <row r="11" spans="1:53">
      <c r="A11" s="7" t="s">
        <v>0</v>
      </c>
      <c r="B11" s="4" t="s">
        <v>134</v>
      </c>
      <c r="C11" s="97" t="str">
        <f>IF(C7="","",C7)</f>
        <v/>
      </c>
      <c r="D11" s="97" t="str">
        <f t="shared" ref="D11:E11" si="5">IF(D7="","",D7)</f>
        <v/>
      </c>
      <c r="E11" s="97" t="str">
        <f t="shared" si="5"/>
        <v/>
      </c>
      <c r="F11" s="97" t="s">
        <v>22</v>
      </c>
    </row>
    <row r="12" spans="1:53">
      <c r="A12" s="10" t="s">
        <v>11</v>
      </c>
      <c r="B12" s="4"/>
      <c r="C12" s="103"/>
      <c r="D12" s="103"/>
      <c r="E12" s="103"/>
      <c r="F12" s="102">
        <f>SUM(C12:E12)</f>
        <v>0</v>
      </c>
    </row>
    <row r="13" spans="1:53">
      <c r="A13" s="10" t="s">
        <v>13</v>
      </c>
      <c r="B13" s="4"/>
      <c r="C13" s="103"/>
      <c r="D13" s="103"/>
      <c r="E13" s="103"/>
      <c r="F13" s="102">
        <f>SUM(C13:E13)</f>
        <v>0</v>
      </c>
    </row>
    <row r="14" spans="1:53">
      <c r="A14" s="10" t="s">
        <v>15</v>
      </c>
      <c r="B14" s="4"/>
      <c r="C14" s="103"/>
      <c r="D14" s="103"/>
      <c r="E14" s="103"/>
      <c r="F14" s="102">
        <f t="shared" ref="F14:F17" si="6">SUM(C14:E14)</f>
        <v>0</v>
      </c>
    </row>
    <row r="15" spans="1:53">
      <c r="A15" s="10" t="s">
        <v>16</v>
      </c>
      <c r="B15" s="3"/>
      <c r="C15" s="103"/>
      <c r="D15" s="103"/>
      <c r="E15" s="103"/>
      <c r="F15" s="102">
        <f t="shared" si="6"/>
        <v>0</v>
      </c>
    </row>
    <row r="16" spans="1:53">
      <c r="A16" s="10" t="s">
        <v>18</v>
      </c>
      <c r="B16" s="3"/>
      <c r="C16" s="103"/>
      <c r="D16" s="103"/>
      <c r="E16" s="103"/>
      <c r="F16" s="102">
        <f t="shared" si="6"/>
        <v>0</v>
      </c>
    </row>
    <row r="17" spans="1:53">
      <c r="A17" s="10" t="s">
        <v>19</v>
      </c>
      <c r="B17" s="3"/>
      <c r="C17" s="103"/>
      <c r="D17" s="103"/>
      <c r="E17" s="103"/>
      <c r="F17" s="102">
        <f t="shared" si="6"/>
        <v>0</v>
      </c>
    </row>
    <row r="18" spans="1:53">
      <c r="A18" s="19"/>
      <c r="B18" s="136"/>
      <c r="C18" s="102">
        <f>SUM(C12:C17)</f>
        <v>0</v>
      </c>
      <c r="D18" s="102">
        <f t="shared" ref="D18:F18" si="7">SUM(D12:D17)</f>
        <v>0</v>
      </c>
      <c r="E18" s="102">
        <f t="shared" si="7"/>
        <v>0</v>
      </c>
      <c r="F18" s="102">
        <f t="shared" si="7"/>
        <v>0</v>
      </c>
    </row>
    <row r="19" spans="1:53">
      <c r="A19" s="19"/>
      <c r="B19" s="31"/>
      <c r="C19" s="135"/>
    </row>
    <row r="20" spans="1:53">
      <c r="A20" s="5" t="s">
        <v>133</v>
      </c>
      <c r="B20" s="17"/>
      <c r="C20" s="18"/>
      <c r="D20" s="18"/>
      <c r="E20" s="18"/>
      <c r="F20" s="18"/>
      <c r="G20" s="18"/>
      <c r="H20" s="1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53">
      <c r="A21" s="7" t="s">
        <v>0</v>
      </c>
      <c r="B21" s="7" t="s">
        <v>1</v>
      </c>
      <c r="C21" s="16" t="str">
        <f>IF(C7="","",C7)</f>
        <v/>
      </c>
      <c r="D21" s="16" t="str">
        <f t="shared" ref="D21:BA21" si="8">IF(D7="","",D7)</f>
        <v/>
      </c>
      <c r="E21" s="16" t="str">
        <f t="shared" si="8"/>
        <v/>
      </c>
      <c r="F21" s="16" t="str">
        <f t="shared" si="8"/>
        <v/>
      </c>
      <c r="G21" s="16" t="str">
        <f t="shared" si="8"/>
        <v/>
      </c>
      <c r="H21" s="16" t="str">
        <f t="shared" si="8"/>
        <v/>
      </c>
      <c r="I21" s="16" t="str">
        <f t="shared" si="8"/>
        <v/>
      </c>
      <c r="J21" s="16" t="str">
        <f t="shared" si="8"/>
        <v/>
      </c>
      <c r="K21" s="16" t="str">
        <f t="shared" si="8"/>
        <v/>
      </c>
      <c r="L21" s="16" t="str">
        <f t="shared" si="8"/>
        <v/>
      </c>
      <c r="M21" s="16" t="str">
        <f t="shared" si="8"/>
        <v/>
      </c>
      <c r="N21" s="16" t="str">
        <f t="shared" si="8"/>
        <v/>
      </c>
      <c r="O21" s="16" t="str">
        <f t="shared" si="8"/>
        <v/>
      </c>
      <c r="P21" s="16" t="str">
        <f t="shared" si="8"/>
        <v/>
      </c>
      <c r="Q21" s="16" t="str">
        <f t="shared" si="8"/>
        <v/>
      </c>
      <c r="R21" s="16" t="str">
        <f t="shared" si="8"/>
        <v/>
      </c>
      <c r="S21" s="16" t="str">
        <f t="shared" si="8"/>
        <v/>
      </c>
      <c r="T21" s="16" t="str">
        <f t="shared" si="8"/>
        <v/>
      </c>
      <c r="U21" s="16" t="str">
        <f t="shared" si="8"/>
        <v/>
      </c>
      <c r="V21" s="16" t="str">
        <f t="shared" si="8"/>
        <v/>
      </c>
      <c r="W21" s="16" t="str">
        <f t="shared" si="8"/>
        <v/>
      </c>
      <c r="X21" s="16" t="str">
        <f t="shared" si="8"/>
        <v/>
      </c>
      <c r="Y21" s="16" t="str">
        <f t="shared" si="8"/>
        <v/>
      </c>
      <c r="Z21" s="16" t="str">
        <f t="shared" si="8"/>
        <v/>
      </c>
      <c r="AA21" s="16" t="str">
        <f t="shared" si="8"/>
        <v/>
      </c>
      <c r="AB21" s="16" t="str">
        <f t="shared" si="8"/>
        <v/>
      </c>
      <c r="AC21" s="16" t="str">
        <f t="shared" si="8"/>
        <v/>
      </c>
      <c r="AD21" s="16" t="str">
        <f t="shared" si="8"/>
        <v/>
      </c>
      <c r="AE21" s="16" t="str">
        <f t="shared" si="8"/>
        <v/>
      </c>
      <c r="AF21" s="16" t="str">
        <f t="shared" si="8"/>
        <v/>
      </c>
      <c r="AG21" s="16" t="str">
        <f t="shared" si="8"/>
        <v/>
      </c>
      <c r="AH21" s="16" t="str">
        <f t="shared" si="8"/>
        <v/>
      </c>
      <c r="AI21" s="16" t="str">
        <f t="shared" si="8"/>
        <v/>
      </c>
      <c r="AJ21" s="16" t="str">
        <f t="shared" si="8"/>
        <v/>
      </c>
      <c r="AK21" s="16" t="str">
        <f t="shared" si="8"/>
        <v/>
      </c>
      <c r="AL21" s="16" t="str">
        <f t="shared" si="8"/>
        <v/>
      </c>
      <c r="AM21" s="16" t="str">
        <f t="shared" si="8"/>
        <v/>
      </c>
      <c r="AN21" s="16" t="str">
        <f t="shared" si="8"/>
        <v/>
      </c>
      <c r="AO21" s="16" t="str">
        <f t="shared" si="8"/>
        <v/>
      </c>
      <c r="AP21" s="16" t="str">
        <f t="shared" si="8"/>
        <v/>
      </c>
      <c r="AQ21" s="16" t="str">
        <f t="shared" si="8"/>
        <v/>
      </c>
      <c r="AR21" s="16" t="str">
        <f t="shared" si="8"/>
        <v/>
      </c>
      <c r="AS21" s="16" t="str">
        <f t="shared" si="8"/>
        <v/>
      </c>
      <c r="AT21" s="16" t="str">
        <f t="shared" si="8"/>
        <v/>
      </c>
      <c r="AU21" s="16" t="str">
        <f t="shared" si="8"/>
        <v/>
      </c>
      <c r="AV21" s="16" t="str">
        <f t="shared" si="8"/>
        <v/>
      </c>
      <c r="AW21" s="16" t="str">
        <f t="shared" si="8"/>
        <v/>
      </c>
      <c r="AX21" s="16" t="str">
        <f t="shared" si="8"/>
        <v/>
      </c>
      <c r="AY21" s="16" t="str">
        <f t="shared" si="8"/>
        <v/>
      </c>
      <c r="AZ21" s="16" t="str">
        <f t="shared" si="8"/>
        <v/>
      </c>
      <c r="BA21" s="16" t="str">
        <f t="shared" si="8"/>
        <v/>
      </c>
    </row>
    <row r="22" spans="1:53">
      <c r="A22" s="52" t="s">
        <v>23</v>
      </c>
      <c r="B22" s="53" t="s">
        <v>78</v>
      </c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</row>
    <row r="23" spans="1:53">
      <c r="A23" s="52" t="s">
        <v>27</v>
      </c>
      <c r="B23" s="53" t="s">
        <v>132</v>
      </c>
      <c r="C23" s="108">
        <f t="shared" ref="C23:AH23" si="9">SUM(C24:C30)</f>
        <v>0</v>
      </c>
      <c r="D23" s="108">
        <f t="shared" si="9"/>
        <v>0</v>
      </c>
      <c r="E23" s="108">
        <f t="shared" si="9"/>
        <v>0</v>
      </c>
      <c r="F23" s="108">
        <f t="shared" si="9"/>
        <v>0</v>
      </c>
      <c r="G23" s="108">
        <f t="shared" si="9"/>
        <v>0</v>
      </c>
      <c r="H23" s="108">
        <f t="shared" si="9"/>
        <v>0</v>
      </c>
      <c r="I23" s="108">
        <f t="shared" si="9"/>
        <v>0</v>
      </c>
      <c r="J23" s="108">
        <f t="shared" si="9"/>
        <v>0</v>
      </c>
      <c r="K23" s="108">
        <f t="shared" si="9"/>
        <v>0</v>
      </c>
      <c r="L23" s="108">
        <f t="shared" si="9"/>
        <v>0</v>
      </c>
      <c r="M23" s="108">
        <f t="shared" si="9"/>
        <v>0</v>
      </c>
      <c r="N23" s="108">
        <f t="shared" si="9"/>
        <v>0</v>
      </c>
      <c r="O23" s="108">
        <f t="shared" si="9"/>
        <v>0</v>
      </c>
      <c r="P23" s="108">
        <f t="shared" si="9"/>
        <v>0</v>
      </c>
      <c r="Q23" s="108">
        <f t="shared" si="9"/>
        <v>0</v>
      </c>
      <c r="R23" s="108">
        <f t="shared" si="9"/>
        <v>0</v>
      </c>
      <c r="S23" s="108">
        <f t="shared" si="9"/>
        <v>0</v>
      </c>
      <c r="T23" s="108">
        <f t="shared" si="9"/>
        <v>0</v>
      </c>
      <c r="U23" s="108">
        <f t="shared" si="9"/>
        <v>0</v>
      </c>
      <c r="V23" s="108">
        <f t="shared" si="9"/>
        <v>0</v>
      </c>
      <c r="W23" s="108">
        <f t="shared" si="9"/>
        <v>0</v>
      </c>
      <c r="X23" s="108">
        <f t="shared" si="9"/>
        <v>0</v>
      </c>
      <c r="Y23" s="108">
        <f t="shared" si="9"/>
        <v>0</v>
      </c>
      <c r="Z23" s="108">
        <f t="shared" si="9"/>
        <v>0</v>
      </c>
      <c r="AA23" s="108">
        <f t="shared" si="9"/>
        <v>0</v>
      </c>
      <c r="AB23" s="108">
        <f t="shared" si="9"/>
        <v>0</v>
      </c>
      <c r="AC23" s="108">
        <f t="shared" si="9"/>
        <v>0</v>
      </c>
      <c r="AD23" s="108">
        <f t="shared" si="9"/>
        <v>0</v>
      </c>
      <c r="AE23" s="108">
        <f t="shared" si="9"/>
        <v>0</v>
      </c>
      <c r="AF23" s="108">
        <f t="shared" si="9"/>
        <v>0</v>
      </c>
      <c r="AG23" s="108">
        <f t="shared" si="9"/>
        <v>0</v>
      </c>
      <c r="AH23" s="108">
        <f t="shared" si="9"/>
        <v>0</v>
      </c>
      <c r="AI23" s="108">
        <f t="shared" ref="AI23:BA23" si="10">SUM(AI24:AI30)</f>
        <v>0</v>
      </c>
      <c r="AJ23" s="108">
        <f t="shared" si="10"/>
        <v>0</v>
      </c>
      <c r="AK23" s="108">
        <f t="shared" si="10"/>
        <v>0</v>
      </c>
      <c r="AL23" s="108">
        <f t="shared" si="10"/>
        <v>0</v>
      </c>
      <c r="AM23" s="108">
        <f t="shared" si="10"/>
        <v>0</v>
      </c>
      <c r="AN23" s="108">
        <f t="shared" si="10"/>
        <v>0</v>
      </c>
      <c r="AO23" s="108">
        <f t="shared" si="10"/>
        <v>0</v>
      </c>
      <c r="AP23" s="108">
        <f t="shared" si="10"/>
        <v>0</v>
      </c>
      <c r="AQ23" s="108">
        <f t="shared" si="10"/>
        <v>0</v>
      </c>
      <c r="AR23" s="108">
        <f t="shared" si="10"/>
        <v>0</v>
      </c>
      <c r="AS23" s="108">
        <f t="shared" si="10"/>
        <v>0</v>
      </c>
      <c r="AT23" s="108">
        <f t="shared" si="10"/>
        <v>0</v>
      </c>
      <c r="AU23" s="108">
        <f t="shared" si="10"/>
        <v>0</v>
      </c>
      <c r="AV23" s="108">
        <f t="shared" si="10"/>
        <v>0</v>
      </c>
      <c r="AW23" s="108">
        <f t="shared" si="10"/>
        <v>0</v>
      </c>
      <c r="AX23" s="108">
        <f t="shared" si="10"/>
        <v>0</v>
      </c>
      <c r="AY23" s="108">
        <f t="shared" si="10"/>
        <v>0</v>
      </c>
      <c r="AZ23" s="108">
        <f t="shared" si="10"/>
        <v>0</v>
      </c>
      <c r="BA23" s="108">
        <f t="shared" si="10"/>
        <v>0</v>
      </c>
    </row>
    <row r="24" spans="1:53">
      <c r="A24" s="54" t="s">
        <v>11</v>
      </c>
      <c r="B24" s="38" t="s">
        <v>2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</row>
    <row r="25" spans="1:53">
      <c r="A25" s="54" t="s">
        <v>13</v>
      </c>
      <c r="B25" s="38" t="s">
        <v>3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</row>
    <row r="26" spans="1:53">
      <c r="A26" s="54" t="s">
        <v>15</v>
      </c>
      <c r="B26" s="38" t="s">
        <v>4</v>
      </c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</row>
    <row r="27" spans="1:53">
      <c r="A27" s="54" t="s">
        <v>16</v>
      </c>
      <c r="B27" s="38" t="s">
        <v>5</v>
      </c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</row>
    <row r="28" spans="1:53">
      <c r="A28" s="54" t="s">
        <v>18</v>
      </c>
      <c r="B28" s="38" t="s">
        <v>6</v>
      </c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</row>
    <row r="29" spans="1:53">
      <c r="A29" s="54" t="s">
        <v>19</v>
      </c>
      <c r="B29" s="38" t="s">
        <v>7</v>
      </c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</row>
    <row r="30" spans="1:53">
      <c r="A30" s="54" t="s">
        <v>47</v>
      </c>
      <c r="B30" s="38" t="s">
        <v>8</v>
      </c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</row>
    <row r="31" spans="1:53">
      <c r="A31" s="19"/>
      <c r="B31" s="31"/>
      <c r="C31" s="135"/>
    </row>
    <row r="32" spans="1:53" ht="12" customHeight="1">
      <c r="A32" s="5" t="s">
        <v>137</v>
      </c>
      <c r="B32" s="17"/>
    </row>
    <row r="33" spans="1:53" ht="12" customHeight="1">
      <c r="A33" s="7" t="s">
        <v>0</v>
      </c>
      <c r="B33" s="7" t="s">
        <v>1</v>
      </c>
      <c r="C33" s="123" t="str">
        <f>IF(C7="","",C7)</f>
        <v/>
      </c>
      <c r="D33" s="123" t="str">
        <f t="shared" ref="D33:BA33" si="11">IF(D7="","",D7)</f>
        <v/>
      </c>
      <c r="E33" s="123" t="str">
        <f t="shared" si="11"/>
        <v/>
      </c>
      <c r="F33" s="123" t="str">
        <f t="shared" si="11"/>
        <v/>
      </c>
      <c r="G33" s="123" t="str">
        <f t="shared" si="11"/>
        <v/>
      </c>
      <c r="H33" s="123" t="str">
        <f t="shared" si="11"/>
        <v/>
      </c>
      <c r="I33" s="123" t="str">
        <f t="shared" si="11"/>
        <v/>
      </c>
      <c r="J33" s="123" t="str">
        <f t="shared" si="11"/>
        <v/>
      </c>
      <c r="K33" s="123" t="str">
        <f t="shared" si="11"/>
        <v/>
      </c>
      <c r="L33" s="123" t="str">
        <f t="shared" si="11"/>
        <v/>
      </c>
      <c r="M33" s="123" t="str">
        <f t="shared" si="11"/>
        <v/>
      </c>
      <c r="N33" s="123" t="str">
        <f t="shared" si="11"/>
        <v/>
      </c>
      <c r="O33" s="123" t="str">
        <f t="shared" si="11"/>
        <v/>
      </c>
      <c r="P33" s="123" t="str">
        <f t="shared" si="11"/>
        <v/>
      </c>
      <c r="Q33" s="123" t="str">
        <f t="shared" si="11"/>
        <v/>
      </c>
      <c r="R33" s="123" t="str">
        <f t="shared" si="11"/>
        <v/>
      </c>
      <c r="S33" s="123" t="str">
        <f t="shared" si="11"/>
        <v/>
      </c>
      <c r="T33" s="123" t="str">
        <f t="shared" si="11"/>
        <v/>
      </c>
      <c r="U33" s="123" t="str">
        <f t="shared" si="11"/>
        <v/>
      </c>
      <c r="V33" s="123" t="str">
        <f t="shared" si="11"/>
        <v/>
      </c>
      <c r="W33" s="123" t="str">
        <f t="shared" si="11"/>
        <v/>
      </c>
      <c r="X33" s="123" t="str">
        <f t="shared" si="11"/>
        <v/>
      </c>
      <c r="Y33" s="123" t="str">
        <f t="shared" si="11"/>
        <v/>
      </c>
      <c r="Z33" s="123" t="str">
        <f t="shared" si="11"/>
        <v/>
      </c>
      <c r="AA33" s="123" t="str">
        <f t="shared" si="11"/>
        <v/>
      </c>
      <c r="AB33" s="123" t="str">
        <f t="shared" si="11"/>
        <v/>
      </c>
      <c r="AC33" s="123" t="str">
        <f t="shared" si="11"/>
        <v/>
      </c>
      <c r="AD33" s="123" t="str">
        <f t="shared" si="11"/>
        <v/>
      </c>
      <c r="AE33" s="123" t="str">
        <f t="shared" si="11"/>
        <v/>
      </c>
      <c r="AF33" s="123" t="str">
        <f t="shared" si="11"/>
        <v/>
      </c>
      <c r="AG33" s="123" t="str">
        <f t="shared" si="11"/>
        <v/>
      </c>
      <c r="AH33" s="123" t="str">
        <f t="shared" si="11"/>
        <v/>
      </c>
      <c r="AI33" s="123" t="str">
        <f t="shared" si="11"/>
        <v/>
      </c>
      <c r="AJ33" s="123" t="str">
        <f t="shared" si="11"/>
        <v/>
      </c>
      <c r="AK33" s="123" t="str">
        <f t="shared" si="11"/>
        <v/>
      </c>
      <c r="AL33" s="123" t="str">
        <f t="shared" si="11"/>
        <v/>
      </c>
      <c r="AM33" s="123" t="str">
        <f t="shared" si="11"/>
        <v/>
      </c>
      <c r="AN33" s="123" t="str">
        <f t="shared" si="11"/>
        <v/>
      </c>
      <c r="AO33" s="123" t="str">
        <f t="shared" si="11"/>
        <v/>
      </c>
      <c r="AP33" s="123" t="str">
        <f t="shared" si="11"/>
        <v/>
      </c>
      <c r="AQ33" s="123" t="str">
        <f t="shared" si="11"/>
        <v/>
      </c>
      <c r="AR33" s="123" t="str">
        <f t="shared" si="11"/>
        <v/>
      </c>
      <c r="AS33" s="123" t="str">
        <f t="shared" si="11"/>
        <v/>
      </c>
      <c r="AT33" s="123" t="str">
        <f t="shared" si="11"/>
        <v/>
      </c>
      <c r="AU33" s="123" t="str">
        <f t="shared" si="11"/>
        <v/>
      </c>
      <c r="AV33" s="123" t="str">
        <f t="shared" si="11"/>
        <v/>
      </c>
      <c r="AW33" s="123" t="str">
        <f t="shared" si="11"/>
        <v/>
      </c>
      <c r="AX33" s="123" t="str">
        <f t="shared" si="11"/>
        <v/>
      </c>
      <c r="AY33" s="123" t="str">
        <f t="shared" si="11"/>
        <v/>
      </c>
      <c r="AZ33" s="123" t="str">
        <f t="shared" si="11"/>
        <v/>
      </c>
      <c r="BA33" s="123" t="str">
        <f t="shared" si="11"/>
        <v/>
      </c>
    </row>
    <row r="34" spans="1:53">
      <c r="A34" s="10" t="s">
        <v>11</v>
      </c>
      <c r="B34" s="4" t="s">
        <v>110</v>
      </c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</row>
    <row r="35" spans="1:53">
      <c r="A35" s="10" t="s">
        <v>13</v>
      </c>
      <c r="B35" s="4" t="s">
        <v>70</v>
      </c>
      <c r="C35" s="102">
        <f>C22</f>
        <v>0</v>
      </c>
      <c r="D35" s="102">
        <f t="shared" ref="D35:BA35" si="12">D22</f>
        <v>0</v>
      </c>
      <c r="E35" s="102">
        <f t="shared" si="12"/>
        <v>0</v>
      </c>
      <c r="F35" s="102">
        <f t="shared" si="12"/>
        <v>0</v>
      </c>
      <c r="G35" s="102">
        <f t="shared" si="12"/>
        <v>0</v>
      </c>
      <c r="H35" s="102">
        <f t="shared" si="12"/>
        <v>0</v>
      </c>
      <c r="I35" s="102">
        <f t="shared" si="12"/>
        <v>0</v>
      </c>
      <c r="J35" s="102">
        <f t="shared" si="12"/>
        <v>0</v>
      </c>
      <c r="K35" s="102">
        <f t="shared" si="12"/>
        <v>0</v>
      </c>
      <c r="L35" s="102">
        <f t="shared" si="12"/>
        <v>0</v>
      </c>
      <c r="M35" s="102">
        <f t="shared" si="12"/>
        <v>0</v>
      </c>
      <c r="N35" s="102">
        <f t="shared" si="12"/>
        <v>0</v>
      </c>
      <c r="O35" s="102">
        <f t="shared" si="12"/>
        <v>0</v>
      </c>
      <c r="P35" s="102">
        <f t="shared" si="12"/>
        <v>0</v>
      </c>
      <c r="Q35" s="102">
        <f t="shared" si="12"/>
        <v>0</v>
      </c>
      <c r="R35" s="102">
        <f t="shared" si="12"/>
        <v>0</v>
      </c>
      <c r="S35" s="102">
        <f t="shared" si="12"/>
        <v>0</v>
      </c>
      <c r="T35" s="102">
        <f t="shared" si="12"/>
        <v>0</v>
      </c>
      <c r="U35" s="102">
        <f t="shared" si="12"/>
        <v>0</v>
      </c>
      <c r="V35" s="102">
        <f t="shared" si="12"/>
        <v>0</v>
      </c>
      <c r="W35" s="102">
        <f t="shared" si="12"/>
        <v>0</v>
      </c>
      <c r="X35" s="102">
        <f t="shared" si="12"/>
        <v>0</v>
      </c>
      <c r="Y35" s="102">
        <f t="shared" si="12"/>
        <v>0</v>
      </c>
      <c r="Z35" s="102">
        <f t="shared" si="12"/>
        <v>0</v>
      </c>
      <c r="AA35" s="102">
        <f t="shared" si="12"/>
        <v>0</v>
      </c>
      <c r="AB35" s="102">
        <f t="shared" si="12"/>
        <v>0</v>
      </c>
      <c r="AC35" s="102">
        <f t="shared" si="12"/>
        <v>0</v>
      </c>
      <c r="AD35" s="102">
        <f t="shared" si="12"/>
        <v>0</v>
      </c>
      <c r="AE35" s="102">
        <f t="shared" si="12"/>
        <v>0</v>
      </c>
      <c r="AF35" s="102">
        <f t="shared" si="12"/>
        <v>0</v>
      </c>
      <c r="AG35" s="102">
        <f t="shared" si="12"/>
        <v>0</v>
      </c>
      <c r="AH35" s="102">
        <f t="shared" si="12"/>
        <v>0</v>
      </c>
      <c r="AI35" s="102">
        <f t="shared" si="12"/>
        <v>0</v>
      </c>
      <c r="AJ35" s="102">
        <f t="shared" si="12"/>
        <v>0</v>
      </c>
      <c r="AK35" s="102">
        <f t="shared" si="12"/>
        <v>0</v>
      </c>
      <c r="AL35" s="102">
        <f t="shared" si="12"/>
        <v>0</v>
      </c>
      <c r="AM35" s="102">
        <f t="shared" si="12"/>
        <v>0</v>
      </c>
      <c r="AN35" s="102">
        <f t="shared" si="12"/>
        <v>0</v>
      </c>
      <c r="AO35" s="102">
        <f t="shared" si="12"/>
        <v>0</v>
      </c>
      <c r="AP35" s="102">
        <f t="shared" si="12"/>
        <v>0</v>
      </c>
      <c r="AQ35" s="102">
        <f t="shared" si="12"/>
        <v>0</v>
      </c>
      <c r="AR35" s="102">
        <f t="shared" si="12"/>
        <v>0</v>
      </c>
      <c r="AS35" s="102">
        <f t="shared" si="12"/>
        <v>0</v>
      </c>
      <c r="AT35" s="102">
        <f t="shared" si="12"/>
        <v>0</v>
      </c>
      <c r="AU35" s="102">
        <f t="shared" si="12"/>
        <v>0</v>
      </c>
      <c r="AV35" s="102">
        <f t="shared" si="12"/>
        <v>0</v>
      </c>
      <c r="AW35" s="102">
        <f t="shared" si="12"/>
        <v>0</v>
      </c>
      <c r="AX35" s="102">
        <f t="shared" si="12"/>
        <v>0</v>
      </c>
      <c r="AY35" s="102">
        <f t="shared" si="12"/>
        <v>0</v>
      </c>
      <c r="AZ35" s="102">
        <f t="shared" si="12"/>
        <v>0</v>
      </c>
      <c r="BA35" s="102">
        <f t="shared" si="12"/>
        <v>0</v>
      </c>
    </row>
    <row r="36" spans="1:53">
      <c r="A36" s="10" t="s">
        <v>15</v>
      </c>
      <c r="B36" s="4" t="s">
        <v>111</v>
      </c>
      <c r="C36" s="102">
        <f t="shared" ref="C36:AH36" si="13">IFERROR(C35*C8,0)</f>
        <v>0</v>
      </c>
      <c r="D36" s="102">
        <f t="shared" si="13"/>
        <v>0</v>
      </c>
      <c r="E36" s="102">
        <f t="shared" si="13"/>
        <v>0</v>
      </c>
      <c r="F36" s="102">
        <f t="shared" si="13"/>
        <v>0</v>
      </c>
      <c r="G36" s="102">
        <f t="shared" si="13"/>
        <v>0</v>
      </c>
      <c r="H36" s="102">
        <f t="shared" si="13"/>
        <v>0</v>
      </c>
      <c r="I36" s="102">
        <f t="shared" si="13"/>
        <v>0</v>
      </c>
      <c r="J36" s="102">
        <f t="shared" si="13"/>
        <v>0</v>
      </c>
      <c r="K36" s="102">
        <f t="shared" si="13"/>
        <v>0</v>
      </c>
      <c r="L36" s="102">
        <f t="shared" si="13"/>
        <v>0</v>
      </c>
      <c r="M36" s="102">
        <f t="shared" si="13"/>
        <v>0</v>
      </c>
      <c r="N36" s="102">
        <f t="shared" si="13"/>
        <v>0</v>
      </c>
      <c r="O36" s="102">
        <f t="shared" si="13"/>
        <v>0</v>
      </c>
      <c r="P36" s="102">
        <f t="shared" si="13"/>
        <v>0</v>
      </c>
      <c r="Q36" s="102">
        <f t="shared" si="13"/>
        <v>0</v>
      </c>
      <c r="R36" s="102">
        <f t="shared" si="13"/>
        <v>0</v>
      </c>
      <c r="S36" s="102">
        <f t="shared" si="13"/>
        <v>0</v>
      </c>
      <c r="T36" s="102">
        <f t="shared" si="13"/>
        <v>0</v>
      </c>
      <c r="U36" s="102">
        <f t="shared" si="13"/>
        <v>0</v>
      </c>
      <c r="V36" s="102">
        <f t="shared" si="13"/>
        <v>0</v>
      </c>
      <c r="W36" s="102">
        <f t="shared" si="13"/>
        <v>0</v>
      </c>
      <c r="X36" s="102">
        <f t="shared" si="13"/>
        <v>0</v>
      </c>
      <c r="Y36" s="102">
        <f t="shared" si="13"/>
        <v>0</v>
      </c>
      <c r="Z36" s="102">
        <f t="shared" si="13"/>
        <v>0</v>
      </c>
      <c r="AA36" s="102">
        <f t="shared" si="13"/>
        <v>0</v>
      </c>
      <c r="AB36" s="102">
        <f t="shared" si="13"/>
        <v>0</v>
      </c>
      <c r="AC36" s="102">
        <f t="shared" si="13"/>
        <v>0</v>
      </c>
      <c r="AD36" s="102">
        <f t="shared" si="13"/>
        <v>0</v>
      </c>
      <c r="AE36" s="102">
        <f t="shared" si="13"/>
        <v>0</v>
      </c>
      <c r="AF36" s="102">
        <f t="shared" si="13"/>
        <v>0</v>
      </c>
      <c r="AG36" s="102">
        <f t="shared" si="13"/>
        <v>0</v>
      </c>
      <c r="AH36" s="102">
        <f t="shared" si="13"/>
        <v>0</v>
      </c>
      <c r="AI36" s="102">
        <f t="shared" ref="AI36:BA36" si="14">IFERROR(AI35*AI8,0)</f>
        <v>0</v>
      </c>
      <c r="AJ36" s="102">
        <f t="shared" si="14"/>
        <v>0</v>
      </c>
      <c r="AK36" s="102">
        <f t="shared" si="14"/>
        <v>0</v>
      </c>
      <c r="AL36" s="102">
        <f t="shared" si="14"/>
        <v>0</v>
      </c>
      <c r="AM36" s="102">
        <f t="shared" si="14"/>
        <v>0</v>
      </c>
      <c r="AN36" s="102">
        <f t="shared" si="14"/>
        <v>0</v>
      </c>
      <c r="AO36" s="102">
        <f t="shared" si="14"/>
        <v>0</v>
      </c>
      <c r="AP36" s="102">
        <f t="shared" si="14"/>
        <v>0</v>
      </c>
      <c r="AQ36" s="102">
        <f t="shared" si="14"/>
        <v>0</v>
      </c>
      <c r="AR36" s="102">
        <f t="shared" si="14"/>
        <v>0</v>
      </c>
      <c r="AS36" s="102">
        <f t="shared" si="14"/>
        <v>0</v>
      </c>
      <c r="AT36" s="102">
        <f t="shared" si="14"/>
        <v>0</v>
      </c>
      <c r="AU36" s="102">
        <f t="shared" si="14"/>
        <v>0</v>
      </c>
      <c r="AV36" s="102">
        <f t="shared" si="14"/>
        <v>0</v>
      </c>
      <c r="AW36" s="102">
        <f t="shared" si="14"/>
        <v>0</v>
      </c>
      <c r="AX36" s="102">
        <f t="shared" si="14"/>
        <v>0</v>
      </c>
      <c r="AY36" s="102">
        <f t="shared" si="14"/>
        <v>0</v>
      </c>
      <c r="AZ36" s="102">
        <f t="shared" si="14"/>
        <v>0</v>
      </c>
      <c r="BA36" s="102">
        <f t="shared" si="14"/>
        <v>0</v>
      </c>
    </row>
    <row r="37" spans="1:53">
      <c r="A37" s="10" t="s">
        <v>16</v>
      </c>
      <c r="B37" s="4" t="s">
        <v>112</v>
      </c>
      <c r="C37" s="102">
        <f>C23</f>
        <v>0</v>
      </c>
      <c r="D37" s="102">
        <f t="shared" ref="D37:BA37" si="15">D23</f>
        <v>0</v>
      </c>
      <c r="E37" s="102">
        <f t="shared" si="15"/>
        <v>0</v>
      </c>
      <c r="F37" s="102">
        <f t="shared" si="15"/>
        <v>0</v>
      </c>
      <c r="G37" s="102">
        <f t="shared" si="15"/>
        <v>0</v>
      </c>
      <c r="H37" s="102">
        <f t="shared" si="15"/>
        <v>0</v>
      </c>
      <c r="I37" s="102">
        <f t="shared" si="15"/>
        <v>0</v>
      </c>
      <c r="J37" s="102">
        <f t="shared" si="15"/>
        <v>0</v>
      </c>
      <c r="K37" s="102">
        <f t="shared" si="15"/>
        <v>0</v>
      </c>
      <c r="L37" s="102">
        <f t="shared" si="15"/>
        <v>0</v>
      </c>
      <c r="M37" s="102">
        <f t="shared" si="15"/>
        <v>0</v>
      </c>
      <c r="N37" s="102">
        <f t="shared" si="15"/>
        <v>0</v>
      </c>
      <c r="O37" s="102">
        <f t="shared" si="15"/>
        <v>0</v>
      </c>
      <c r="P37" s="102">
        <f t="shared" si="15"/>
        <v>0</v>
      </c>
      <c r="Q37" s="102">
        <f t="shared" si="15"/>
        <v>0</v>
      </c>
      <c r="R37" s="102">
        <f t="shared" si="15"/>
        <v>0</v>
      </c>
      <c r="S37" s="102">
        <f t="shared" si="15"/>
        <v>0</v>
      </c>
      <c r="T37" s="102">
        <f t="shared" si="15"/>
        <v>0</v>
      </c>
      <c r="U37" s="102">
        <f t="shared" si="15"/>
        <v>0</v>
      </c>
      <c r="V37" s="102">
        <f t="shared" si="15"/>
        <v>0</v>
      </c>
      <c r="W37" s="102">
        <f t="shared" si="15"/>
        <v>0</v>
      </c>
      <c r="X37" s="102">
        <f t="shared" si="15"/>
        <v>0</v>
      </c>
      <c r="Y37" s="102">
        <f t="shared" si="15"/>
        <v>0</v>
      </c>
      <c r="Z37" s="102">
        <f t="shared" si="15"/>
        <v>0</v>
      </c>
      <c r="AA37" s="102">
        <f t="shared" si="15"/>
        <v>0</v>
      </c>
      <c r="AB37" s="102">
        <f t="shared" si="15"/>
        <v>0</v>
      </c>
      <c r="AC37" s="102">
        <f t="shared" si="15"/>
        <v>0</v>
      </c>
      <c r="AD37" s="102">
        <f t="shared" si="15"/>
        <v>0</v>
      </c>
      <c r="AE37" s="102">
        <f t="shared" si="15"/>
        <v>0</v>
      </c>
      <c r="AF37" s="102">
        <f t="shared" si="15"/>
        <v>0</v>
      </c>
      <c r="AG37" s="102">
        <f t="shared" si="15"/>
        <v>0</v>
      </c>
      <c r="AH37" s="102">
        <f t="shared" si="15"/>
        <v>0</v>
      </c>
      <c r="AI37" s="102">
        <f t="shared" si="15"/>
        <v>0</v>
      </c>
      <c r="AJ37" s="102">
        <f t="shared" si="15"/>
        <v>0</v>
      </c>
      <c r="AK37" s="102">
        <f t="shared" si="15"/>
        <v>0</v>
      </c>
      <c r="AL37" s="102">
        <f t="shared" si="15"/>
        <v>0</v>
      </c>
      <c r="AM37" s="102">
        <f t="shared" si="15"/>
        <v>0</v>
      </c>
      <c r="AN37" s="102">
        <f t="shared" si="15"/>
        <v>0</v>
      </c>
      <c r="AO37" s="102">
        <f t="shared" si="15"/>
        <v>0</v>
      </c>
      <c r="AP37" s="102">
        <f t="shared" si="15"/>
        <v>0</v>
      </c>
      <c r="AQ37" s="102">
        <f t="shared" si="15"/>
        <v>0</v>
      </c>
      <c r="AR37" s="102">
        <f t="shared" si="15"/>
        <v>0</v>
      </c>
      <c r="AS37" s="102">
        <f t="shared" si="15"/>
        <v>0</v>
      </c>
      <c r="AT37" s="102">
        <f t="shared" si="15"/>
        <v>0</v>
      </c>
      <c r="AU37" s="102">
        <f t="shared" si="15"/>
        <v>0</v>
      </c>
      <c r="AV37" s="102">
        <f t="shared" si="15"/>
        <v>0</v>
      </c>
      <c r="AW37" s="102">
        <f t="shared" si="15"/>
        <v>0</v>
      </c>
      <c r="AX37" s="102">
        <f t="shared" si="15"/>
        <v>0</v>
      </c>
      <c r="AY37" s="102">
        <f t="shared" si="15"/>
        <v>0</v>
      </c>
      <c r="AZ37" s="102">
        <f t="shared" si="15"/>
        <v>0</v>
      </c>
      <c r="BA37" s="102">
        <f t="shared" si="15"/>
        <v>0</v>
      </c>
    </row>
    <row r="38" spans="1:53">
      <c r="A38" s="10" t="s">
        <v>18</v>
      </c>
      <c r="B38" s="4" t="s">
        <v>113</v>
      </c>
      <c r="C38" s="102">
        <f t="shared" ref="C38:AH38" si="16">IFERROR(C37*C8,0)</f>
        <v>0</v>
      </c>
      <c r="D38" s="102">
        <f t="shared" si="16"/>
        <v>0</v>
      </c>
      <c r="E38" s="102">
        <f t="shared" si="16"/>
        <v>0</v>
      </c>
      <c r="F38" s="102">
        <f t="shared" si="16"/>
        <v>0</v>
      </c>
      <c r="G38" s="102">
        <f t="shared" si="16"/>
        <v>0</v>
      </c>
      <c r="H38" s="102">
        <f t="shared" si="16"/>
        <v>0</v>
      </c>
      <c r="I38" s="102">
        <f t="shared" si="16"/>
        <v>0</v>
      </c>
      <c r="J38" s="102">
        <f t="shared" si="16"/>
        <v>0</v>
      </c>
      <c r="K38" s="102">
        <f t="shared" si="16"/>
        <v>0</v>
      </c>
      <c r="L38" s="102">
        <f t="shared" si="16"/>
        <v>0</v>
      </c>
      <c r="M38" s="102">
        <f t="shared" si="16"/>
        <v>0</v>
      </c>
      <c r="N38" s="102">
        <f t="shared" si="16"/>
        <v>0</v>
      </c>
      <c r="O38" s="102">
        <f t="shared" si="16"/>
        <v>0</v>
      </c>
      <c r="P38" s="102">
        <f t="shared" si="16"/>
        <v>0</v>
      </c>
      <c r="Q38" s="102">
        <f t="shared" si="16"/>
        <v>0</v>
      </c>
      <c r="R38" s="102">
        <f t="shared" si="16"/>
        <v>0</v>
      </c>
      <c r="S38" s="102">
        <f t="shared" si="16"/>
        <v>0</v>
      </c>
      <c r="T38" s="102">
        <f t="shared" si="16"/>
        <v>0</v>
      </c>
      <c r="U38" s="102">
        <f t="shared" si="16"/>
        <v>0</v>
      </c>
      <c r="V38" s="102">
        <f t="shared" si="16"/>
        <v>0</v>
      </c>
      <c r="W38" s="102">
        <f t="shared" si="16"/>
        <v>0</v>
      </c>
      <c r="X38" s="102">
        <f t="shared" si="16"/>
        <v>0</v>
      </c>
      <c r="Y38" s="102">
        <f t="shared" si="16"/>
        <v>0</v>
      </c>
      <c r="Z38" s="102">
        <f t="shared" si="16"/>
        <v>0</v>
      </c>
      <c r="AA38" s="102">
        <f t="shared" si="16"/>
        <v>0</v>
      </c>
      <c r="AB38" s="102">
        <f t="shared" si="16"/>
        <v>0</v>
      </c>
      <c r="AC38" s="102">
        <f t="shared" si="16"/>
        <v>0</v>
      </c>
      <c r="AD38" s="102">
        <f t="shared" si="16"/>
        <v>0</v>
      </c>
      <c r="AE38" s="102">
        <f t="shared" si="16"/>
        <v>0</v>
      </c>
      <c r="AF38" s="102">
        <f t="shared" si="16"/>
        <v>0</v>
      </c>
      <c r="AG38" s="102">
        <f t="shared" si="16"/>
        <v>0</v>
      </c>
      <c r="AH38" s="102">
        <f t="shared" si="16"/>
        <v>0</v>
      </c>
      <c r="AI38" s="102">
        <f t="shared" ref="AI38:BA38" si="17">IFERROR(AI37*AI8,0)</f>
        <v>0</v>
      </c>
      <c r="AJ38" s="102">
        <f t="shared" si="17"/>
        <v>0</v>
      </c>
      <c r="AK38" s="102">
        <f t="shared" si="17"/>
        <v>0</v>
      </c>
      <c r="AL38" s="102">
        <f t="shared" si="17"/>
        <v>0</v>
      </c>
      <c r="AM38" s="102">
        <f t="shared" si="17"/>
        <v>0</v>
      </c>
      <c r="AN38" s="102">
        <f t="shared" si="17"/>
        <v>0</v>
      </c>
      <c r="AO38" s="102">
        <f t="shared" si="17"/>
        <v>0</v>
      </c>
      <c r="AP38" s="102">
        <f t="shared" si="17"/>
        <v>0</v>
      </c>
      <c r="AQ38" s="102">
        <f t="shared" si="17"/>
        <v>0</v>
      </c>
      <c r="AR38" s="102">
        <f t="shared" si="17"/>
        <v>0</v>
      </c>
      <c r="AS38" s="102">
        <f t="shared" si="17"/>
        <v>0</v>
      </c>
      <c r="AT38" s="102">
        <f t="shared" si="17"/>
        <v>0</v>
      </c>
      <c r="AU38" s="102">
        <f t="shared" si="17"/>
        <v>0</v>
      </c>
      <c r="AV38" s="102">
        <f t="shared" si="17"/>
        <v>0</v>
      </c>
      <c r="AW38" s="102">
        <f t="shared" si="17"/>
        <v>0</v>
      </c>
      <c r="AX38" s="102">
        <f t="shared" si="17"/>
        <v>0</v>
      </c>
      <c r="AY38" s="102">
        <f t="shared" si="17"/>
        <v>0</v>
      </c>
      <c r="AZ38" s="102">
        <f t="shared" si="17"/>
        <v>0</v>
      </c>
      <c r="BA38" s="102">
        <f t="shared" si="17"/>
        <v>0</v>
      </c>
    </row>
    <row r="39" spans="1:53">
      <c r="A39" s="10" t="s">
        <v>19</v>
      </c>
      <c r="B39" s="4" t="s">
        <v>114</v>
      </c>
      <c r="C39" s="126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</row>
    <row r="40" spans="1:53">
      <c r="A40" s="10" t="s">
        <v>47</v>
      </c>
      <c r="B40" s="4" t="s">
        <v>115</v>
      </c>
      <c r="C40" s="126"/>
    </row>
    <row r="41" spans="1:53">
      <c r="A41" s="10" t="s">
        <v>48</v>
      </c>
      <c r="B41" s="128" t="s">
        <v>116</v>
      </c>
      <c r="C41" s="126"/>
    </row>
    <row r="42" spans="1:53" ht="12" customHeight="1">
      <c r="A42" s="19"/>
    </row>
    <row r="43" spans="1:53" ht="12" customHeight="1">
      <c r="A43" s="5" t="s">
        <v>136</v>
      </c>
      <c r="B43" s="17"/>
    </row>
    <row r="44" spans="1:53">
      <c r="A44" s="129" t="s">
        <v>23</v>
      </c>
      <c r="B44" s="130" t="s">
        <v>117</v>
      </c>
      <c r="C44" s="13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</row>
    <row r="45" spans="1:53">
      <c r="A45" s="10" t="s">
        <v>11</v>
      </c>
      <c r="B45" s="4" t="s">
        <v>118</v>
      </c>
      <c r="C45" s="125"/>
    </row>
    <row r="46" spans="1:53">
      <c r="A46" s="10" t="s">
        <v>13</v>
      </c>
      <c r="B46" s="4" t="s">
        <v>119</v>
      </c>
      <c r="C46" s="125"/>
    </row>
    <row r="47" spans="1:53">
      <c r="A47" s="10" t="s">
        <v>15</v>
      </c>
      <c r="B47" s="4" t="s">
        <v>120</v>
      </c>
      <c r="C47" s="125"/>
    </row>
    <row r="48" spans="1:53" ht="24">
      <c r="A48" s="10" t="s">
        <v>16</v>
      </c>
      <c r="B48" s="4" t="s">
        <v>121</v>
      </c>
      <c r="C48" s="125"/>
    </row>
    <row r="49" spans="1:3" ht="24">
      <c r="A49" s="10" t="s">
        <v>18</v>
      </c>
      <c r="B49" s="4" t="s">
        <v>122</v>
      </c>
      <c r="C49" s="125"/>
    </row>
    <row r="50" spans="1:3">
      <c r="A50" s="10" t="s">
        <v>19</v>
      </c>
      <c r="B50" s="4" t="s">
        <v>123</v>
      </c>
      <c r="C50" s="133"/>
    </row>
    <row r="51" spans="1:3" ht="24">
      <c r="A51" s="10" t="s">
        <v>47</v>
      </c>
      <c r="B51" s="4" t="s">
        <v>124</v>
      </c>
      <c r="C51" s="133"/>
    </row>
    <row r="52" spans="1:3">
      <c r="A52" s="10" t="s">
        <v>48</v>
      </c>
      <c r="B52" s="4" t="s">
        <v>125</v>
      </c>
      <c r="C52" s="134">
        <f>C49-C51</f>
        <v>0</v>
      </c>
    </row>
    <row r="53" spans="1:3">
      <c r="A53" s="10" t="s">
        <v>49</v>
      </c>
      <c r="B53" s="4" t="s">
        <v>107</v>
      </c>
      <c r="C53" s="133"/>
    </row>
    <row r="54" spans="1:3">
      <c r="A54" s="10" t="s">
        <v>50</v>
      </c>
      <c r="B54" s="132" t="s">
        <v>126</v>
      </c>
      <c r="C54" s="125"/>
    </row>
  </sheetData>
  <dataValidations count="1">
    <dataValidation type="list" allowBlank="1" showInputMessage="1" showErrorMessage="1" sqref="C2" xr:uid="{00000000-0002-0000-0300-000000000000}">
      <formula1>"2021,2022,2023,2024,2025,2026,2027,2028,2029,2030"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34" sqref="A3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Dane wejściowe</vt:lpstr>
      <vt:lpstr>Obliczenia</vt:lpstr>
      <vt:lpstr>Trwałość finansowa</vt:lpstr>
      <vt:lpstr>Zysk operacyjny - art. 53 GBER</vt:lpstr>
      <vt:lpstr>Wrażliwość i ryzyko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 Maciej</dc:creator>
  <cp:lastModifiedBy>Agnieszka Pazdur</cp:lastModifiedBy>
  <dcterms:created xsi:type="dcterms:W3CDTF">2023-03-30T09:56:16Z</dcterms:created>
  <dcterms:modified xsi:type="dcterms:W3CDTF">2026-08-31T08:05:39Z</dcterms:modified>
</cp:coreProperties>
</file>